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C:\Users\anka\Desktop\Abrechnungsprogramme+\"/>
    </mc:Choice>
  </mc:AlternateContent>
  <xr:revisionPtr revIDLastSave="0" documentId="13_ncr:1_{0F38170F-B1DC-45B1-9A46-5BA41780AA8B}" xr6:coauthVersionLast="47" xr6:coauthVersionMax="47" xr10:uidLastSave="{00000000-0000-0000-0000-000000000000}"/>
  <workbookProtection workbookAlgorithmName="SHA-512" workbookHashValue="H8df0kTsz8zUDULL8bhiyg2aH0liCn7PJngOi4I+60/YEEN7vGPw3YzoodKqMyT7QDp8iDdFpGMJQVBOKjLSgg==" workbookSaltValue="BByGcmCocZmrKosmOLxtMA==" workbookSpinCount="100000" lockStructure="1"/>
  <bookViews>
    <workbookView xWindow="-120" yWindow="-120" windowWidth="29040" windowHeight="15840" tabRatio="925" activeTab="13" xr2:uid="{00000000-000D-0000-FFFF-FFFF00000000}"/>
  </bookViews>
  <sheets>
    <sheet name="Bedienungsanweisung" sheetId="2" r:id="rId1"/>
    <sheet name="Januar" sheetId="1" r:id="rId2"/>
    <sheet name="Februar" sheetId="4" r:id="rId3"/>
    <sheet name="März" sheetId="5" r:id="rId4"/>
    <sheet name="April" sheetId="6" r:id="rId5"/>
    <sheet name="Mai" sheetId="7" r:id="rId6"/>
    <sheet name="Juni" sheetId="8" r:id="rId7"/>
    <sheet name="Juli" sheetId="9" r:id="rId8"/>
    <sheet name="August" sheetId="11" r:id="rId9"/>
    <sheet name="September" sheetId="12" r:id="rId10"/>
    <sheet name="Oktober" sheetId="13" r:id="rId11"/>
    <sheet name="November" sheetId="14" r:id="rId12"/>
    <sheet name="Dezember" sheetId="15" r:id="rId13"/>
    <sheet name="Gesamtjahr" sheetId="16" r:id="rId14"/>
  </sheets>
  <definedNames>
    <definedName name="_xlnm.Print_Area" localSheetId="4">April!$A$1:$O$36</definedName>
    <definedName name="_xlnm.Print_Area" localSheetId="8">August!$A$1:$O$37</definedName>
    <definedName name="_xlnm.Print_Area" localSheetId="12">Dezember!$A$1:$O$37</definedName>
    <definedName name="_xlnm.Print_Area" localSheetId="2">Februar!$A$1:$O$34</definedName>
    <definedName name="_xlnm.Print_Area" localSheetId="1">Januar!$A$1:$O$37</definedName>
    <definedName name="_xlnm.Print_Area" localSheetId="7">Juli!$A$1:$O$37</definedName>
    <definedName name="_xlnm.Print_Area" localSheetId="6">Juni!$A$1:$O$36</definedName>
    <definedName name="_xlnm.Print_Area" localSheetId="5">Mai!$A$1:$O$37</definedName>
    <definedName name="_xlnm.Print_Area" localSheetId="3">März!$A$1:$O$37</definedName>
    <definedName name="_xlnm.Print_Area" localSheetId="11">November!$A$1:$O$36</definedName>
    <definedName name="_xlnm.Print_Area" localSheetId="10">Oktober!$A$1:$O$37</definedName>
    <definedName name="_xlnm.Print_Area" localSheetId="9">September!$A$1:$O$36</definedName>
    <definedName name="_xlnm.Print_Titles" localSheetId="4">April!$1:$3</definedName>
    <definedName name="_xlnm.Print_Titles" localSheetId="8">August!$1:$3</definedName>
    <definedName name="_xlnm.Print_Titles" localSheetId="12">Dezember!$1:$3</definedName>
    <definedName name="_xlnm.Print_Titles" localSheetId="2">Februar!$1:$3</definedName>
    <definedName name="_xlnm.Print_Titles" localSheetId="1">Januar!$1:$3</definedName>
    <definedName name="_xlnm.Print_Titles" localSheetId="7">Juli!$1:$3</definedName>
    <definedName name="_xlnm.Print_Titles" localSheetId="6">Juni!$1:$3</definedName>
    <definedName name="_xlnm.Print_Titles" localSheetId="5">Mai!$1:$3</definedName>
    <definedName name="_xlnm.Print_Titles" localSheetId="3">März!$1:$3</definedName>
    <definedName name="_xlnm.Print_Titles" localSheetId="11">November!$1:$3</definedName>
    <definedName name="_xlnm.Print_Titles" localSheetId="10">Oktober!$1:$3</definedName>
    <definedName name="_xlnm.Print_Titles" localSheetId="9">September!$1:$3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36" i="15" l="1"/>
  <c r="M35" i="16"/>
  <c r="I36" i="15"/>
  <c r="O35" i="15"/>
  <c r="M34" i="16"/>
  <c r="I35" i="15"/>
  <c r="M34" i="15"/>
  <c r="I34" i="15"/>
  <c r="J34" i="15" s="1"/>
  <c r="O34" i="15" s="1"/>
  <c r="M33" i="16" s="1"/>
  <c r="F34" i="15"/>
  <c r="M33" i="15"/>
  <c r="I33" i="15"/>
  <c r="J33" i="15"/>
  <c r="O33" i="15"/>
  <c r="M32" i="16" s="1"/>
  <c r="F33" i="15"/>
  <c r="M32" i="15"/>
  <c r="I32" i="15"/>
  <c r="J32" i="15"/>
  <c r="F32" i="15"/>
  <c r="M31" i="15"/>
  <c r="I31" i="15"/>
  <c r="J31" i="15"/>
  <c r="O31" i="15" s="1"/>
  <c r="M30" i="16" s="1"/>
  <c r="F31" i="15"/>
  <c r="M30" i="15"/>
  <c r="I30" i="15"/>
  <c r="J30" i="15"/>
  <c r="F30" i="15"/>
  <c r="M29" i="15"/>
  <c r="I29" i="15"/>
  <c r="J29" i="15" s="1"/>
  <c r="F29" i="15"/>
  <c r="M28" i="15"/>
  <c r="O28" i="15" s="1"/>
  <c r="M27" i="16" s="1"/>
  <c r="I28" i="15"/>
  <c r="J28" i="15"/>
  <c r="F28" i="15"/>
  <c r="M27" i="15"/>
  <c r="I27" i="15"/>
  <c r="J27" i="15"/>
  <c r="O27" i="15"/>
  <c r="M26" i="16" s="1"/>
  <c r="F27" i="15"/>
  <c r="M26" i="15"/>
  <c r="O26" i="15" s="1"/>
  <c r="M25" i="16" s="1"/>
  <c r="I26" i="15"/>
  <c r="J26" i="15"/>
  <c r="F26" i="15"/>
  <c r="M25" i="15"/>
  <c r="I25" i="15"/>
  <c r="J25" i="15"/>
  <c r="F25" i="15"/>
  <c r="M24" i="15"/>
  <c r="I24" i="15"/>
  <c r="J24" i="15"/>
  <c r="F24" i="15"/>
  <c r="M23" i="15"/>
  <c r="I23" i="15"/>
  <c r="J23" i="15" s="1"/>
  <c r="F23" i="15"/>
  <c r="M22" i="15"/>
  <c r="I22" i="15"/>
  <c r="J22" i="15"/>
  <c r="F22" i="15"/>
  <c r="M21" i="15"/>
  <c r="I21" i="15"/>
  <c r="J21" i="15"/>
  <c r="O21" i="15" s="1"/>
  <c r="M20" i="16" s="1"/>
  <c r="F21" i="15"/>
  <c r="M20" i="15"/>
  <c r="I20" i="15"/>
  <c r="J20" i="15"/>
  <c r="F20" i="15"/>
  <c r="M19" i="15"/>
  <c r="I19" i="15"/>
  <c r="J19" i="15" s="1"/>
  <c r="O19" i="15" s="1"/>
  <c r="M18" i="16"/>
  <c r="F19" i="15"/>
  <c r="M18" i="15"/>
  <c r="I18" i="15"/>
  <c r="J18" i="15" s="1"/>
  <c r="F18" i="15"/>
  <c r="M17" i="15"/>
  <c r="I17" i="15"/>
  <c r="J17" i="15"/>
  <c r="F17" i="15"/>
  <c r="M16" i="15"/>
  <c r="I16" i="15"/>
  <c r="J16" i="15"/>
  <c r="F16" i="15"/>
  <c r="M15" i="15"/>
  <c r="I15" i="15"/>
  <c r="J15" i="15" s="1"/>
  <c r="O15" i="15" s="1"/>
  <c r="F15" i="15"/>
  <c r="M14" i="15"/>
  <c r="I14" i="15"/>
  <c r="J14" i="15"/>
  <c r="O14" i="15" s="1"/>
  <c r="M13" i="16" s="1"/>
  <c r="F14" i="15"/>
  <c r="M13" i="15"/>
  <c r="I13" i="15"/>
  <c r="J13" i="15"/>
  <c r="F13" i="15"/>
  <c r="M12" i="15"/>
  <c r="I12" i="15"/>
  <c r="J12" i="15" s="1"/>
  <c r="F12" i="15"/>
  <c r="M11" i="15"/>
  <c r="I11" i="15"/>
  <c r="J11" i="15"/>
  <c r="F11" i="15"/>
  <c r="M10" i="15"/>
  <c r="I10" i="15"/>
  <c r="J10" i="15"/>
  <c r="O10" i="15" s="1"/>
  <c r="M9" i="16" s="1"/>
  <c r="F10" i="15"/>
  <c r="M9" i="15"/>
  <c r="I9" i="15"/>
  <c r="J9" i="15"/>
  <c r="F9" i="15"/>
  <c r="M8" i="15"/>
  <c r="I8" i="15"/>
  <c r="J8" i="15" s="1"/>
  <c r="O8" i="15" s="1"/>
  <c r="M7" i="16" s="1"/>
  <c r="F8" i="15"/>
  <c r="M7" i="15"/>
  <c r="I7" i="15"/>
  <c r="J7" i="15" s="1"/>
  <c r="O7" i="15" s="1"/>
  <c r="M6" i="16" s="1"/>
  <c r="F7" i="15"/>
  <c r="M6" i="15"/>
  <c r="I6" i="15"/>
  <c r="J6" i="15" s="1"/>
  <c r="O6" i="15" s="1"/>
  <c r="M5" i="16" s="1"/>
  <c r="F6" i="15"/>
  <c r="M5" i="15"/>
  <c r="I5" i="15"/>
  <c r="J5" i="15" s="1"/>
  <c r="F5" i="15"/>
  <c r="M4" i="15"/>
  <c r="I4" i="15"/>
  <c r="J4" i="15"/>
  <c r="F4" i="15"/>
  <c r="O35" i="14"/>
  <c r="L35" i="16"/>
  <c r="I35" i="14"/>
  <c r="O34" i="14"/>
  <c r="L34" i="16"/>
  <c r="I34" i="14"/>
  <c r="M33" i="14"/>
  <c r="I33" i="14"/>
  <c r="J33" i="14"/>
  <c r="O33" i="14" s="1"/>
  <c r="L32" i="16" s="1"/>
  <c r="F33" i="14"/>
  <c r="M32" i="14"/>
  <c r="I32" i="14"/>
  <c r="J32" i="14"/>
  <c r="O32" i="14" s="1"/>
  <c r="L31" i="16" s="1"/>
  <c r="F32" i="14"/>
  <c r="M31" i="14"/>
  <c r="I31" i="14"/>
  <c r="J31" i="14"/>
  <c r="O31" i="14" s="1"/>
  <c r="L30" i="16" s="1"/>
  <c r="F31" i="14"/>
  <c r="M30" i="14"/>
  <c r="I30" i="14"/>
  <c r="J30" i="14"/>
  <c r="F30" i="14"/>
  <c r="M29" i="14"/>
  <c r="I29" i="14"/>
  <c r="J29" i="14" s="1"/>
  <c r="O29" i="14" s="1"/>
  <c r="L28" i="16"/>
  <c r="F29" i="14"/>
  <c r="M28" i="14"/>
  <c r="I28" i="14"/>
  <c r="J28" i="14" s="1"/>
  <c r="O28" i="14" s="1"/>
  <c r="L27" i="16"/>
  <c r="F28" i="14"/>
  <c r="M27" i="14"/>
  <c r="I27" i="14"/>
  <c r="J27" i="14" s="1"/>
  <c r="F27" i="14"/>
  <c r="M26" i="14"/>
  <c r="I26" i="14"/>
  <c r="J26" i="14"/>
  <c r="F26" i="14"/>
  <c r="M25" i="14"/>
  <c r="I25" i="14"/>
  <c r="J25" i="14" s="1"/>
  <c r="F25" i="14"/>
  <c r="M24" i="14"/>
  <c r="I24" i="14"/>
  <c r="J24" i="14" s="1"/>
  <c r="F24" i="14"/>
  <c r="M23" i="14"/>
  <c r="I23" i="14"/>
  <c r="J23" i="14"/>
  <c r="O23" i="14"/>
  <c r="L22" i="16" s="1"/>
  <c r="F23" i="14"/>
  <c r="M22" i="14"/>
  <c r="O22" i="14" s="1"/>
  <c r="L21" i="16" s="1"/>
  <c r="I22" i="14"/>
  <c r="J22" i="14"/>
  <c r="F22" i="14"/>
  <c r="M21" i="14"/>
  <c r="I21" i="14"/>
  <c r="J21" i="14"/>
  <c r="O21" i="14"/>
  <c r="L20" i="16" s="1"/>
  <c r="F21" i="14"/>
  <c r="M20" i="14"/>
  <c r="I20" i="14"/>
  <c r="J20" i="14"/>
  <c r="F20" i="14"/>
  <c r="M19" i="14"/>
  <c r="J19" i="14"/>
  <c r="O19" i="14"/>
  <c r="L18" i="16" s="1"/>
  <c r="I19" i="14"/>
  <c r="F19" i="14"/>
  <c r="M18" i="14"/>
  <c r="I18" i="14"/>
  <c r="J18" i="14" s="1"/>
  <c r="O18" i="14" s="1"/>
  <c r="L17" i="16" s="1"/>
  <c r="F18" i="14"/>
  <c r="M17" i="14"/>
  <c r="I17" i="14"/>
  <c r="J17" i="14" s="1"/>
  <c r="F17" i="14"/>
  <c r="M16" i="14"/>
  <c r="I16" i="14"/>
  <c r="J16" i="14" s="1"/>
  <c r="F16" i="14"/>
  <c r="M15" i="14"/>
  <c r="O15" i="14" s="1"/>
  <c r="L14" i="16" s="1"/>
  <c r="I15" i="14"/>
  <c r="J15" i="14"/>
  <c r="F15" i="14"/>
  <c r="M14" i="14"/>
  <c r="I14" i="14"/>
  <c r="J14" i="14"/>
  <c r="O14" i="14"/>
  <c r="L13" i="16" s="1"/>
  <c r="F14" i="14"/>
  <c r="M13" i="14"/>
  <c r="O13" i="14" s="1"/>
  <c r="L12" i="16" s="1"/>
  <c r="I13" i="14"/>
  <c r="J13" i="14"/>
  <c r="F13" i="14"/>
  <c r="M12" i="14"/>
  <c r="I12" i="14"/>
  <c r="J12" i="14"/>
  <c r="F12" i="14"/>
  <c r="M11" i="14"/>
  <c r="I11" i="14"/>
  <c r="J11" i="14" s="1"/>
  <c r="O11" i="14" s="1"/>
  <c r="L10" i="16" s="1"/>
  <c r="F11" i="14"/>
  <c r="M10" i="14"/>
  <c r="I10" i="14"/>
  <c r="J10" i="14" s="1"/>
  <c r="O10" i="14" s="1"/>
  <c r="F10" i="14"/>
  <c r="M9" i="14"/>
  <c r="I9" i="14"/>
  <c r="J9" i="14" s="1"/>
  <c r="O9" i="14" s="1"/>
  <c r="L8" i="16" s="1"/>
  <c r="F9" i="14"/>
  <c r="M8" i="14"/>
  <c r="I8" i="14"/>
  <c r="J8" i="14" s="1"/>
  <c r="O8" i="14"/>
  <c r="L7" i="16" s="1"/>
  <c r="F8" i="14"/>
  <c r="M7" i="14"/>
  <c r="J7" i="14"/>
  <c r="O7" i="14" s="1"/>
  <c r="I7" i="14"/>
  <c r="F7" i="14"/>
  <c r="M6" i="14"/>
  <c r="I6" i="14"/>
  <c r="J6" i="14"/>
  <c r="F6" i="14"/>
  <c r="M5" i="14"/>
  <c r="I5" i="14"/>
  <c r="J5" i="14" s="1"/>
  <c r="O5" i="14" s="1"/>
  <c r="L4" i="16" s="1"/>
  <c r="F5" i="14"/>
  <c r="M4" i="14"/>
  <c r="I4" i="14"/>
  <c r="J4" i="14" s="1"/>
  <c r="O4" i="14" s="1"/>
  <c r="L3" i="16" s="1"/>
  <c r="L36" i="16" s="1"/>
  <c r="F4" i="14"/>
  <c r="O36" i="13"/>
  <c r="K35" i="16"/>
  <c r="I36" i="13"/>
  <c r="O35" i="13"/>
  <c r="K34" i="16"/>
  <c r="I35" i="13"/>
  <c r="M34" i="13"/>
  <c r="O34" i="13"/>
  <c r="K33" i="16" s="1"/>
  <c r="I34" i="13"/>
  <c r="J34" i="13"/>
  <c r="F34" i="13"/>
  <c r="M33" i="13"/>
  <c r="I33" i="13"/>
  <c r="J33" i="13" s="1"/>
  <c r="F33" i="13"/>
  <c r="M32" i="13"/>
  <c r="I32" i="13"/>
  <c r="J32" i="13" s="1"/>
  <c r="F32" i="13"/>
  <c r="M31" i="13"/>
  <c r="I31" i="13"/>
  <c r="J31" i="13"/>
  <c r="O31" i="13"/>
  <c r="K30" i="16" s="1"/>
  <c r="F31" i="13"/>
  <c r="M30" i="13"/>
  <c r="I30" i="13"/>
  <c r="J30" i="13"/>
  <c r="O30" i="13" s="1"/>
  <c r="K29" i="16" s="1"/>
  <c r="F30" i="13"/>
  <c r="M29" i="13"/>
  <c r="I29" i="13"/>
  <c r="J29" i="13"/>
  <c r="F29" i="13"/>
  <c r="M28" i="13"/>
  <c r="I28" i="13"/>
  <c r="J28" i="13"/>
  <c r="F28" i="13"/>
  <c r="M27" i="13"/>
  <c r="I27" i="13"/>
  <c r="J27" i="13" s="1"/>
  <c r="O27" i="13" s="1"/>
  <c r="K26" i="16" s="1"/>
  <c r="F27" i="13"/>
  <c r="M26" i="13"/>
  <c r="I26" i="13"/>
  <c r="J26" i="13" s="1"/>
  <c r="O26" i="13" s="1"/>
  <c r="K25" i="16" s="1"/>
  <c r="F26" i="13"/>
  <c r="M25" i="13"/>
  <c r="J25" i="13"/>
  <c r="O25" i="13" s="1"/>
  <c r="K24" i="16" s="1"/>
  <c r="I25" i="13"/>
  <c r="F25" i="13"/>
  <c r="M24" i="13"/>
  <c r="I24" i="13"/>
  <c r="J24" i="13" s="1"/>
  <c r="F24" i="13"/>
  <c r="M23" i="13"/>
  <c r="I23" i="13"/>
  <c r="J23" i="13"/>
  <c r="O23" i="13" s="1"/>
  <c r="K22" i="16" s="1"/>
  <c r="F23" i="13"/>
  <c r="M22" i="13"/>
  <c r="I22" i="13"/>
  <c r="J22" i="13"/>
  <c r="O22" i="13"/>
  <c r="K21" i="16" s="1"/>
  <c r="F22" i="13"/>
  <c r="M21" i="13"/>
  <c r="I21" i="13"/>
  <c r="J21" i="13"/>
  <c r="O21" i="13" s="1"/>
  <c r="K20" i="16" s="1"/>
  <c r="F21" i="13"/>
  <c r="M20" i="13"/>
  <c r="I20" i="13"/>
  <c r="J20" i="13"/>
  <c r="O20" i="13"/>
  <c r="K19" i="16" s="1"/>
  <c r="F20" i="13"/>
  <c r="M19" i="13"/>
  <c r="I19" i="13"/>
  <c r="J19" i="13"/>
  <c r="O19" i="13" s="1"/>
  <c r="K18" i="16" s="1"/>
  <c r="F19" i="13"/>
  <c r="M18" i="13"/>
  <c r="I18" i="13"/>
  <c r="J18" i="13"/>
  <c r="O18" i="13"/>
  <c r="K17" i="16" s="1"/>
  <c r="F18" i="13"/>
  <c r="M17" i="13"/>
  <c r="I17" i="13"/>
  <c r="J17" i="13"/>
  <c r="O17" i="13" s="1"/>
  <c r="K16" i="16" s="1"/>
  <c r="F17" i="13"/>
  <c r="M16" i="13"/>
  <c r="I16" i="13"/>
  <c r="J16" i="13"/>
  <c r="F16" i="13"/>
  <c r="M15" i="13"/>
  <c r="I15" i="13"/>
  <c r="J15" i="13"/>
  <c r="O15" i="13" s="1"/>
  <c r="K14" i="16"/>
  <c r="F15" i="13"/>
  <c r="M14" i="13"/>
  <c r="I14" i="13"/>
  <c r="J14" i="13"/>
  <c r="O14" i="13" s="1"/>
  <c r="K13" i="16" s="1"/>
  <c r="F14" i="13"/>
  <c r="M13" i="13"/>
  <c r="I13" i="13"/>
  <c r="J13" i="13"/>
  <c r="O13" i="13" s="1"/>
  <c r="K12" i="16"/>
  <c r="F13" i="13"/>
  <c r="M12" i="13"/>
  <c r="I12" i="13"/>
  <c r="J12" i="13"/>
  <c r="O12" i="13" s="1"/>
  <c r="K11" i="16" s="1"/>
  <c r="F12" i="13"/>
  <c r="M11" i="13"/>
  <c r="I11" i="13"/>
  <c r="J11" i="13"/>
  <c r="O11" i="13" s="1"/>
  <c r="K10" i="16"/>
  <c r="F11" i="13"/>
  <c r="M10" i="13"/>
  <c r="I10" i="13"/>
  <c r="J10" i="13"/>
  <c r="O10" i="13" s="1"/>
  <c r="K9" i="16" s="1"/>
  <c r="F10" i="13"/>
  <c r="M9" i="13"/>
  <c r="I9" i="13"/>
  <c r="J9" i="13"/>
  <c r="O9" i="13" s="1"/>
  <c r="K8" i="16"/>
  <c r="F9" i="13"/>
  <c r="M8" i="13"/>
  <c r="I8" i="13"/>
  <c r="J8" i="13"/>
  <c r="F8" i="13"/>
  <c r="M7" i="13"/>
  <c r="I7" i="13"/>
  <c r="J7" i="13" s="1"/>
  <c r="F7" i="13"/>
  <c r="M6" i="13"/>
  <c r="I6" i="13"/>
  <c r="J6" i="13" s="1"/>
  <c r="F6" i="13"/>
  <c r="M5" i="13"/>
  <c r="O5" i="13"/>
  <c r="K4" i="16" s="1"/>
  <c r="I5" i="13"/>
  <c r="J5" i="13" s="1"/>
  <c r="F5" i="13"/>
  <c r="M4" i="13"/>
  <c r="I4" i="13"/>
  <c r="J4" i="13"/>
  <c r="F4" i="13"/>
  <c r="O35" i="12"/>
  <c r="J35" i="16"/>
  <c r="I35" i="12"/>
  <c r="O34" i="12"/>
  <c r="J34" i="16"/>
  <c r="I34" i="12"/>
  <c r="M33" i="12"/>
  <c r="I33" i="12"/>
  <c r="J33" i="12"/>
  <c r="O33" i="12" s="1"/>
  <c r="J32" i="16" s="1"/>
  <c r="F33" i="12"/>
  <c r="M32" i="12"/>
  <c r="I32" i="12"/>
  <c r="J32" i="12"/>
  <c r="O32" i="12" s="1"/>
  <c r="J31" i="16"/>
  <c r="F32" i="12"/>
  <c r="M31" i="12"/>
  <c r="I31" i="12"/>
  <c r="J31" i="12"/>
  <c r="O31" i="12" s="1"/>
  <c r="J30" i="16" s="1"/>
  <c r="F31" i="12"/>
  <c r="M30" i="12"/>
  <c r="I30" i="12"/>
  <c r="J30" i="12"/>
  <c r="O30" i="12" s="1"/>
  <c r="J29" i="16"/>
  <c r="F30" i="12"/>
  <c r="M29" i="12"/>
  <c r="I29" i="12"/>
  <c r="J29" i="12"/>
  <c r="F29" i="12"/>
  <c r="M28" i="12"/>
  <c r="I28" i="12"/>
  <c r="J28" i="12" s="1"/>
  <c r="F28" i="12"/>
  <c r="M27" i="12"/>
  <c r="I27" i="12"/>
  <c r="J27" i="12" s="1"/>
  <c r="F27" i="12"/>
  <c r="M26" i="12"/>
  <c r="I26" i="12"/>
  <c r="J26" i="12" s="1"/>
  <c r="F26" i="12"/>
  <c r="M25" i="12"/>
  <c r="I25" i="12"/>
  <c r="J25" i="12" s="1"/>
  <c r="F25" i="12"/>
  <c r="M24" i="12"/>
  <c r="I24" i="12"/>
  <c r="J24" i="12"/>
  <c r="F24" i="12"/>
  <c r="M23" i="12"/>
  <c r="I23" i="12"/>
  <c r="J23" i="12"/>
  <c r="O23" i="12" s="1"/>
  <c r="J22" i="16"/>
  <c r="F23" i="12"/>
  <c r="M22" i="12"/>
  <c r="I22" i="12"/>
  <c r="J22" i="12"/>
  <c r="F22" i="12"/>
  <c r="M21" i="12"/>
  <c r="I21" i="12"/>
  <c r="J21" i="12" s="1"/>
  <c r="F21" i="12"/>
  <c r="M20" i="12"/>
  <c r="I20" i="12"/>
  <c r="J20" i="12" s="1"/>
  <c r="F20" i="12"/>
  <c r="M19" i="12"/>
  <c r="I19" i="12"/>
  <c r="J19" i="12" s="1"/>
  <c r="F19" i="12"/>
  <c r="M18" i="12"/>
  <c r="I18" i="12"/>
  <c r="J18" i="12"/>
  <c r="F18" i="12"/>
  <c r="M17" i="12"/>
  <c r="I17" i="12"/>
  <c r="J17" i="12"/>
  <c r="F17" i="12"/>
  <c r="M16" i="12"/>
  <c r="I16" i="12"/>
  <c r="J16" i="12" s="1"/>
  <c r="O16" i="12" s="1"/>
  <c r="J15" i="16" s="1"/>
  <c r="F16" i="12"/>
  <c r="M15" i="12"/>
  <c r="I15" i="12"/>
  <c r="J15" i="12" s="1"/>
  <c r="F15" i="12"/>
  <c r="M14" i="12"/>
  <c r="I14" i="12"/>
  <c r="J14" i="12"/>
  <c r="O14" i="12" s="1"/>
  <c r="J13" i="16" s="1"/>
  <c r="F14" i="12"/>
  <c r="M13" i="12"/>
  <c r="I13" i="12"/>
  <c r="J13" i="12"/>
  <c r="O13" i="12"/>
  <c r="J12" i="16" s="1"/>
  <c r="F13" i="12"/>
  <c r="M12" i="12"/>
  <c r="I12" i="12"/>
  <c r="J12" i="12"/>
  <c r="O12" i="12" s="1"/>
  <c r="J11" i="16" s="1"/>
  <c r="F12" i="12"/>
  <c r="M11" i="12"/>
  <c r="I11" i="12"/>
  <c r="J11" i="12"/>
  <c r="O11" i="12"/>
  <c r="J10" i="16" s="1"/>
  <c r="F11" i="12"/>
  <c r="M10" i="12"/>
  <c r="I10" i="12"/>
  <c r="J10" i="12"/>
  <c r="O10" i="12" s="1"/>
  <c r="J9" i="16" s="1"/>
  <c r="F10" i="12"/>
  <c r="M9" i="12"/>
  <c r="I9" i="12"/>
  <c r="J9" i="12"/>
  <c r="F9" i="12"/>
  <c r="M8" i="12"/>
  <c r="I8" i="12"/>
  <c r="J8" i="12"/>
  <c r="O8" i="12" s="1"/>
  <c r="J7" i="16"/>
  <c r="F8" i="12"/>
  <c r="M7" i="12"/>
  <c r="I7" i="12"/>
  <c r="J7" i="12"/>
  <c r="F7" i="12"/>
  <c r="M6" i="12"/>
  <c r="I6" i="12"/>
  <c r="J6" i="12" s="1"/>
  <c r="F6" i="12"/>
  <c r="M5" i="12"/>
  <c r="I5" i="12"/>
  <c r="J5" i="12" s="1"/>
  <c r="F5" i="12"/>
  <c r="M4" i="12"/>
  <c r="I4" i="12"/>
  <c r="J4" i="12" s="1"/>
  <c r="O4" i="12" s="1"/>
  <c r="F4" i="12"/>
  <c r="O36" i="11"/>
  <c r="I35" i="16"/>
  <c r="I36" i="11"/>
  <c r="O35" i="11"/>
  <c r="I34" i="16" s="1"/>
  <c r="I35" i="11"/>
  <c r="M34" i="11"/>
  <c r="I34" i="11"/>
  <c r="J34" i="11" s="1"/>
  <c r="O34" i="11" s="1"/>
  <c r="I33" i="16" s="1"/>
  <c r="F34" i="11"/>
  <c r="M33" i="11"/>
  <c r="I33" i="11"/>
  <c r="J33" i="11" s="1"/>
  <c r="O33" i="11"/>
  <c r="I32" i="16" s="1"/>
  <c r="F33" i="11"/>
  <c r="M32" i="11"/>
  <c r="I32" i="11"/>
  <c r="J32" i="11" s="1"/>
  <c r="F32" i="11"/>
  <c r="M31" i="11"/>
  <c r="O31" i="11" s="1"/>
  <c r="I30" i="16" s="1"/>
  <c r="I31" i="11"/>
  <c r="J31" i="11"/>
  <c r="F31" i="11"/>
  <c r="M30" i="11"/>
  <c r="I30" i="11"/>
  <c r="J30" i="11"/>
  <c r="O30" i="11"/>
  <c r="I29" i="16" s="1"/>
  <c r="F30" i="11"/>
  <c r="M29" i="11"/>
  <c r="I29" i="11"/>
  <c r="J29" i="11"/>
  <c r="F29" i="11"/>
  <c r="M28" i="11"/>
  <c r="I28" i="11"/>
  <c r="J28" i="11"/>
  <c r="O28" i="11" s="1"/>
  <c r="I27" i="16" s="1"/>
  <c r="F28" i="11"/>
  <c r="M27" i="11"/>
  <c r="I27" i="11"/>
  <c r="J27" i="11"/>
  <c r="O27" i="11" s="1"/>
  <c r="I26" i="16" s="1"/>
  <c r="F27" i="11"/>
  <c r="M26" i="11"/>
  <c r="I26" i="11"/>
  <c r="J26" i="11"/>
  <c r="F26" i="11"/>
  <c r="M25" i="11"/>
  <c r="I25" i="11"/>
  <c r="J25" i="11" s="1"/>
  <c r="F25" i="11"/>
  <c r="M24" i="11"/>
  <c r="I24" i="11"/>
  <c r="J24" i="11"/>
  <c r="O24" i="11"/>
  <c r="I23" i="16" s="1"/>
  <c r="F24" i="11"/>
  <c r="M23" i="11"/>
  <c r="O23" i="11" s="1"/>
  <c r="I22" i="16" s="1"/>
  <c r="I23" i="11"/>
  <c r="J23" i="11"/>
  <c r="F23" i="11"/>
  <c r="M22" i="11"/>
  <c r="I22" i="11"/>
  <c r="J22" i="11"/>
  <c r="F22" i="11"/>
  <c r="M21" i="11"/>
  <c r="I21" i="11"/>
  <c r="J21" i="11" s="1"/>
  <c r="O21" i="11" s="1"/>
  <c r="F21" i="11"/>
  <c r="M20" i="11"/>
  <c r="I20" i="11"/>
  <c r="J20" i="11" s="1"/>
  <c r="F20" i="11"/>
  <c r="M19" i="11"/>
  <c r="O19" i="11" s="1"/>
  <c r="I19" i="11"/>
  <c r="J19" i="11"/>
  <c r="F19" i="11"/>
  <c r="M18" i="11"/>
  <c r="I18" i="11"/>
  <c r="J18" i="11"/>
  <c r="F18" i="11"/>
  <c r="M17" i="11"/>
  <c r="I17" i="11"/>
  <c r="J17" i="11" s="1"/>
  <c r="O17" i="11"/>
  <c r="I16" i="16" s="1"/>
  <c r="F17" i="11"/>
  <c r="M16" i="11"/>
  <c r="I16" i="11"/>
  <c r="J16" i="11" s="1"/>
  <c r="O16" i="11" s="1"/>
  <c r="I15" i="16" s="1"/>
  <c r="F16" i="11"/>
  <c r="M15" i="11"/>
  <c r="I15" i="11"/>
  <c r="J15" i="11" s="1"/>
  <c r="F15" i="11"/>
  <c r="M14" i="11"/>
  <c r="I14" i="11"/>
  <c r="J14" i="11"/>
  <c r="O14" i="11"/>
  <c r="I13" i="16" s="1"/>
  <c r="F14" i="11"/>
  <c r="M13" i="11"/>
  <c r="I13" i="11"/>
  <c r="J13" i="11"/>
  <c r="F13" i="11"/>
  <c r="M12" i="11"/>
  <c r="I12" i="11"/>
  <c r="J12" i="11"/>
  <c r="O12" i="11" s="1"/>
  <c r="I11" i="16" s="1"/>
  <c r="F12" i="11"/>
  <c r="M11" i="11"/>
  <c r="I11" i="11"/>
  <c r="J11" i="11"/>
  <c r="F11" i="11"/>
  <c r="M10" i="11"/>
  <c r="I10" i="11"/>
  <c r="J10" i="11" s="1"/>
  <c r="O10" i="11"/>
  <c r="I9" i="16" s="1"/>
  <c r="F10" i="11"/>
  <c r="M9" i="11"/>
  <c r="I9" i="11"/>
  <c r="J9" i="11" s="1"/>
  <c r="F9" i="11"/>
  <c r="M8" i="11"/>
  <c r="I8" i="11"/>
  <c r="J8" i="11"/>
  <c r="F8" i="11"/>
  <c r="M7" i="11"/>
  <c r="I7" i="11"/>
  <c r="J7" i="11"/>
  <c r="O7" i="11" s="1"/>
  <c r="I6" i="16" s="1"/>
  <c r="F7" i="11"/>
  <c r="M6" i="11"/>
  <c r="I6" i="11"/>
  <c r="J6" i="11"/>
  <c r="O6" i="11" s="1"/>
  <c r="I5" i="16" s="1"/>
  <c r="F6" i="11"/>
  <c r="M5" i="11"/>
  <c r="I5" i="11"/>
  <c r="J5" i="11"/>
  <c r="O5" i="11" s="1"/>
  <c r="I4" i="16" s="1"/>
  <c r="F5" i="11"/>
  <c r="M4" i="11"/>
  <c r="I4" i="11"/>
  <c r="J4" i="11"/>
  <c r="O4" i="11" s="1"/>
  <c r="I3" i="16" s="1"/>
  <c r="F4" i="11"/>
  <c r="O36" i="9"/>
  <c r="H35" i="16"/>
  <c r="I36" i="9"/>
  <c r="O35" i="9"/>
  <c r="H34" i="16"/>
  <c r="I35" i="9"/>
  <c r="M34" i="9"/>
  <c r="I34" i="9"/>
  <c r="J34" i="9"/>
  <c r="F34" i="9"/>
  <c r="M33" i="9"/>
  <c r="I33" i="9"/>
  <c r="J33" i="9" s="1"/>
  <c r="F33" i="9"/>
  <c r="M32" i="9"/>
  <c r="I32" i="9"/>
  <c r="J32" i="9"/>
  <c r="O32" i="9"/>
  <c r="H31" i="16" s="1"/>
  <c r="F32" i="9"/>
  <c r="M31" i="9"/>
  <c r="I31" i="9"/>
  <c r="J31" i="9"/>
  <c r="F31" i="9"/>
  <c r="M30" i="9"/>
  <c r="I30" i="9"/>
  <c r="J30" i="9"/>
  <c r="O30" i="9" s="1"/>
  <c r="H29" i="16" s="1"/>
  <c r="F30" i="9"/>
  <c r="M29" i="9"/>
  <c r="I29" i="9"/>
  <c r="J29" i="9"/>
  <c r="F29" i="9"/>
  <c r="M28" i="9"/>
  <c r="I28" i="9"/>
  <c r="J28" i="9" s="1"/>
  <c r="O28" i="9"/>
  <c r="H27" i="16" s="1"/>
  <c r="F28" i="9"/>
  <c r="M27" i="9"/>
  <c r="I27" i="9"/>
  <c r="J27" i="9" s="1"/>
  <c r="O27" i="9" s="1"/>
  <c r="H26" i="16" s="1"/>
  <c r="F27" i="9"/>
  <c r="M26" i="9"/>
  <c r="I26" i="9"/>
  <c r="J26" i="9" s="1"/>
  <c r="F26" i="9"/>
  <c r="M25" i="9"/>
  <c r="I25" i="9"/>
  <c r="J25" i="9"/>
  <c r="O25" i="9"/>
  <c r="H24" i="16" s="1"/>
  <c r="F25" i="9"/>
  <c r="M24" i="9"/>
  <c r="O24" i="9" s="1"/>
  <c r="H23" i="16" s="1"/>
  <c r="I24" i="9"/>
  <c r="J24" i="9"/>
  <c r="F24" i="9"/>
  <c r="M23" i="9"/>
  <c r="I23" i="9"/>
  <c r="J23" i="9"/>
  <c r="O23" i="9" s="1"/>
  <c r="F23" i="9"/>
  <c r="M22" i="9"/>
  <c r="I22" i="9"/>
  <c r="J22" i="9" s="1"/>
  <c r="F22" i="9"/>
  <c r="M21" i="9"/>
  <c r="I21" i="9"/>
  <c r="J21" i="9"/>
  <c r="F21" i="9"/>
  <c r="M20" i="9"/>
  <c r="I20" i="9"/>
  <c r="J20" i="9" s="1"/>
  <c r="O20" i="9" s="1"/>
  <c r="F20" i="9"/>
  <c r="M19" i="9"/>
  <c r="I19" i="9"/>
  <c r="J19" i="9" s="1"/>
  <c r="O19" i="9" s="1"/>
  <c r="H18" i="16" s="1"/>
  <c r="F19" i="9"/>
  <c r="M18" i="9"/>
  <c r="I18" i="9"/>
  <c r="J18" i="9" s="1"/>
  <c r="F18" i="9"/>
  <c r="M17" i="9"/>
  <c r="I17" i="9"/>
  <c r="J17" i="9"/>
  <c r="F17" i="9"/>
  <c r="M16" i="9"/>
  <c r="I16" i="9"/>
  <c r="J16" i="9" s="1"/>
  <c r="O16" i="9" s="1"/>
  <c r="H15" i="16" s="1"/>
  <c r="F16" i="9"/>
  <c r="M15" i="9"/>
  <c r="I15" i="9"/>
  <c r="J15" i="9" s="1"/>
  <c r="O15" i="9" s="1"/>
  <c r="H14" i="16" s="1"/>
  <c r="F15" i="9"/>
  <c r="M14" i="9"/>
  <c r="I14" i="9"/>
  <c r="J14" i="9" s="1"/>
  <c r="F14" i="9"/>
  <c r="M13" i="9"/>
  <c r="I13" i="9"/>
  <c r="J13" i="9" s="1"/>
  <c r="O13" i="9" s="1"/>
  <c r="H12" i="16" s="1"/>
  <c r="F13" i="9"/>
  <c r="M12" i="9"/>
  <c r="I12" i="9"/>
  <c r="J12" i="9" s="1"/>
  <c r="O12" i="9"/>
  <c r="H11" i="16" s="1"/>
  <c r="F12" i="9"/>
  <c r="M11" i="9"/>
  <c r="I11" i="9"/>
  <c r="J11" i="9" s="1"/>
  <c r="O11" i="9" s="1"/>
  <c r="H10" i="16" s="1"/>
  <c r="F11" i="9"/>
  <c r="M10" i="9"/>
  <c r="I10" i="9"/>
  <c r="J10" i="9"/>
  <c r="F10" i="9"/>
  <c r="M9" i="9"/>
  <c r="I9" i="9"/>
  <c r="J9" i="9"/>
  <c r="F9" i="9"/>
  <c r="M8" i="9"/>
  <c r="I8" i="9"/>
  <c r="J8" i="9" s="1"/>
  <c r="O8" i="9"/>
  <c r="H7" i="16" s="1"/>
  <c r="F8" i="9"/>
  <c r="M7" i="9"/>
  <c r="I7" i="9"/>
  <c r="J7" i="9"/>
  <c r="O7" i="9" s="1"/>
  <c r="H6" i="16" s="1"/>
  <c r="F7" i="9"/>
  <c r="M6" i="9"/>
  <c r="I6" i="9"/>
  <c r="J6" i="9" s="1"/>
  <c r="O6" i="9"/>
  <c r="H5" i="16" s="1"/>
  <c r="F6" i="9"/>
  <c r="M5" i="9"/>
  <c r="I5" i="9"/>
  <c r="J5" i="9" s="1"/>
  <c r="F5" i="9"/>
  <c r="M4" i="9"/>
  <c r="I4" i="9"/>
  <c r="J4" i="9"/>
  <c r="O4" i="9"/>
  <c r="H3" i="16" s="1"/>
  <c r="F4" i="9"/>
  <c r="O35" i="8"/>
  <c r="G35" i="16" s="1"/>
  <c r="I35" i="8"/>
  <c r="O34" i="8"/>
  <c r="G34" i="16" s="1"/>
  <c r="I34" i="8"/>
  <c r="M33" i="8"/>
  <c r="O33" i="8" s="1"/>
  <c r="G32" i="16" s="1"/>
  <c r="I33" i="8"/>
  <c r="J33" i="8"/>
  <c r="F33" i="8"/>
  <c r="M32" i="8"/>
  <c r="O32" i="8" s="1"/>
  <c r="G31" i="16" s="1"/>
  <c r="I32" i="8"/>
  <c r="J32" i="8"/>
  <c r="F32" i="8"/>
  <c r="M31" i="8"/>
  <c r="I31" i="8"/>
  <c r="J31" i="8"/>
  <c r="F31" i="8"/>
  <c r="M30" i="8"/>
  <c r="O30" i="8"/>
  <c r="I30" i="8"/>
  <c r="J30" i="8" s="1"/>
  <c r="F30" i="8"/>
  <c r="M29" i="8"/>
  <c r="O29" i="8" s="1"/>
  <c r="G28" i="16" s="1"/>
  <c r="I29" i="8"/>
  <c r="J29" i="8"/>
  <c r="F29" i="8"/>
  <c r="M28" i="8"/>
  <c r="I28" i="8"/>
  <c r="J28" i="8"/>
  <c r="F28" i="8"/>
  <c r="M27" i="8"/>
  <c r="I27" i="8"/>
  <c r="J27" i="8"/>
  <c r="F27" i="8"/>
  <c r="M26" i="8"/>
  <c r="I26" i="8"/>
  <c r="J26" i="8"/>
  <c r="F26" i="8"/>
  <c r="M25" i="8"/>
  <c r="I25" i="8"/>
  <c r="J25" i="8" s="1"/>
  <c r="F25" i="8"/>
  <c r="M24" i="8"/>
  <c r="I24" i="8"/>
  <c r="J24" i="8"/>
  <c r="F24" i="8"/>
  <c r="M23" i="8"/>
  <c r="I23" i="8"/>
  <c r="J23" i="8"/>
  <c r="O23" i="8" s="1"/>
  <c r="G22" i="16" s="1"/>
  <c r="F23" i="8"/>
  <c r="M22" i="8"/>
  <c r="I22" i="8"/>
  <c r="J22" i="8"/>
  <c r="F22" i="8"/>
  <c r="M21" i="8"/>
  <c r="I21" i="8"/>
  <c r="J21" i="8" s="1"/>
  <c r="O21" i="8" s="1"/>
  <c r="G20" i="16" s="1"/>
  <c r="F21" i="8"/>
  <c r="M20" i="8"/>
  <c r="I20" i="8"/>
  <c r="J20" i="8" s="1"/>
  <c r="F20" i="8"/>
  <c r="M19" i="8"/>
  <c r="I19" i="8"/>
  <c r="J19" i="8"/>
  <c r="F19" i="8"/>
  <c r="M18" i="8"/>
  <c r="I18" i="8"/>
  <c r="J18" i="8"/>
  <c r="O18" i="8" s="1"/>
  <c r="F18" i="8"/>
  <c r="M17" i="8"/>
  <c r="I17" i="8"/>
  <c r="J17" i="8" s="1"/>
  <c r="F17" i="8"/>
  <c r="M16" i="8"/>
  <c r="O16" i="8" s="1"/>
  <c r="G15" i="16" s="1"/>
  <c r="I16" i="8"/>
  <c r="J16" i="8" s="1"/>
  <c r="F16" i="8"/>
  <c r="M15" i="8"/>
  <c r="I15" i="8"/>
  <c r="J15" i="8"/>
  <c r="O15" i="8"/>
  <c r="G14" i="16" s="1"/>
  <c r="F15" i="8"/>
  <c r="M14" i="8"/>
  <c r="I14" i="8"/>
  <c r="J14" i="8"/>
  <c r="F14" i="8"/>
  <c r="M13" i="8"/>
  <c r="I13" i="8"/>
  <c r="J13" i="8"/>
  <c r="O13" i="8" s="1"/>
  <c r="G12" i="16" s="1"/>
  <c r="F13" i="8"/>
  <c r="M12" i="8"/>
  <c r="I12" i="8"/>
  <c r="J12" i="8" s="1"/>
  <c r="O12" i="8" s="1"/>
  <c r="G11" i="16" s="1"/>
  <c r="F12" i="8"/>
  <c r="M11" i="8"/>
  <c r="I11" i="8"/>
  <c r="J11" i="8"/>
  <c r="O11" i="8" s="1"/>
  <c r="G10" i="16" s="1"/>
  <c r="F11" i="8"/>
  <c r="M10" i="8"/>
  <c r="I10" i="8"/>
  <c r="J10" i="8" s="1"/>
  <c r="O10" i="8"/>
  <c r="G9" i="16" s="1"/>
  <c r="F10" i="8"/>
  <c r="M9" i="8"/>
  <c r="I9" i="8"/>
  <c r="J9" i="8" s="1"/>
  <c r="O9" i="8" s="1"/>
  <c r="G8" i="16" s="1"/>
  <c r="F9" i="8"/>
  <c r="M8" i="8"/>
  <c r="I8" i="8"/>
  <c r="J8" i="8" s="1"/>
  <c r="O8" i="8"/>
  <c r="G7" i="16" s="1"/>
  <c r="F8" i="8"/>
  <c r="M7" i="8"/>
  <c r="I7" i="8"/>
  <c r="J7" i="8" s="1"/>
  <c r="O7" i="8"/>
  <c r="G6" i="16" s="1"/>
  <c r="F7" i="8"/>
  <c r="M6" i="8"/>
  <c r="I6" i="8"/>
  <c r="J6" i="8" s="1"/>
  <c r="O6" i="8" s="1"/>
  <c r="G5" i="16" s="1"/>
  <c r="F6" i="8"/>
  <c r="M5" i="8"/>
  <c r="J5" i="8"/>
  <c r="I5" i="8"/>
  <c r="F5" i="8"/>
  <c r="M4" i="8"/>
  <c r="I4" i="8"/>
  <c r="J4" i="8" s="1"/>
  <c r="F4" i="8"/>
  <c r="O36" i="7"/>
  <c r="F35" i="16" s="1"/>
  <c r="I36" i="7"/>
  <c r="O35" i="7"/>
  <c r="F34" i="16" s="1"/>
  <c r="I35" i="7"/>
  <c r="M34" i="7"/>
  <c r="I34" i="7"/>
  <c r="J34" i="7" s="1"/>
  <c r="O34" i="7" s="1"/>
  <c r="F33" i="16" s="1"/>
  <c r="F34" i="7"/>
  <c r="M33" i="7"/>
  <c r="I33" i="7"/>
  <c r="J33" i="7" s="1"/>
  <c r="O33" i="7" s="1"/>
  <c r="F32" i="16" s="1"/>
  <c r="F33" i="7"/>
  <c r="M32" i="7"/>
  <c r="I32" i="7"/>
  <c r="J32" i="7" s="1"/>
  <c r="O32" i="7" s="1"/>
  <c r="F32" i="7"/>
  <c r="M31" i="7"/>
  <c r="I31" i="7"/>
  <c r="J31" i="7"/>
  <c r="O31" i="7" s="1"/>
  <c r="F30" i="16" s="1"/>
  <c r="F31" i="7"/>
  <c r="M30" i="7"/>
  <c r="I30" i="7"/>
  <c r="J30" i="7" s="1"/>
  <c r="O30" i="7" s="1"/>
  <c r="F29" i="16" s="1"/>
  <c r="F30" i="7"/>
  <c r="M29" i="7"/>
  <c r="I29" i="7"/>
  <c r="J29" i="7" s="1"/>
  <c r="F29" i="7"/>
  <c r="M28" i="7"/>
  <c r="I28" i="7"/>
  <c r="J28" i="7"/>
  <c r="O28" i="7" s="1"/>
  <c r="F27" i="16" s="1"/>
  <c r="F28" i="7"/>
  <c r="M27" i="7"/>
  <c r="O27" i="7" s="1"/>
  <c r="F26" i="16" s="1"/>
  <c r="I27" i="7"/>
  <c r="J27" i="7" s="1"/>
  <c r="F27" i="7"/>
  <c r="M26" i="7"/>
  <c r="I26" i="7"/>
  <c r="J26" i="7" s="1"/>
  <c r="F26" i="7"/>
  <c r="M25" i="7"/>
  <c r="I25" i="7"/>
  <c r="J25" i="7"/>
  <c r="O25" i="7" s="1"/>
  <c r="F24" i="16" s="1"/>
  <c r="F25" i="7"/>
  <c r="M24" i="7"/>
  <c r="I24" i="7"/>
  <c r="J24" i="7"/>
  <c r="O24" i="7" s="1"/>
  <c r="F23" i="16" s="1"/>
  <c r="F24" i="7"/>
  <c r="M23" i="7"/>
  <c r="I23" i="7"/>
  <c r="J23" i="7"/>
  <c r="F23" i="7"/>
  <c r="M22" i="7"/>
  <c r="I22" i="7"/>
  <c r="J22" i="7" s="1"/>
  <c r="F22" i="7"/>
  <c r="M21" i="7"/>
  <c r="I21" i="7"/>
  <c r="J21" i="7" s="1"/>
  <c r="O21" i="7" s="1"/>
  <c r="F20" i="16" s="1"/>
  <c r="F21" i="7"/>
  <c r="M20" i="7"/>
  <c r="I20" i="7"/>
  <c r="J20" i="7" s="1"/>
  <c r="O20" i="7" s="1"/>
  <c r="F19" i="16" s="1"/>
  <c r="F20" i="7"/>
  <c r="M19" i="7"/>
  <c r="I19" i="7"/>
  <c r="J19" i="7"/>
  <c r="O19" i="7" s="1"/>
  <c r="F18" i="16" s="1"/>
  <c r="F19" i="7"/>
  <c r="M18" i="7"/>
  <c r="O18" i="7" s="1"/>
  <c r="F17" i="16" s="1"/>
  <c r="I18" i="7"/>
  <c r="J18" i="7"/>
  <c r="F18" i="7"/>
  <c r="M17" i="7"/>
  <c r="I17" i="7"/>
  <c r="J17" i="7"/>
  <c r="O17" i="7" s="1"/>
  <c r="F16" i="16" s="1"/>
  <c r="F17" i="7"/>
  <c r="M16" i="7"/>
  <c r="I16" i="7"/>
  <c r="J16" i="7" s="1"/>
  <c r="O16" i="7" s="1"/>
  <c r="F15" i="16" s="1"/>
  <c r="F16" i="7"/>
  <c r="M15" i="7"/>
  <c r="I15" i="7"/>
  <c r="J15" i="7" s="1"/>
  <c r="O15" i="7" s="1"/>
  <c r="F14" i="16" s="1"/>
  <c r="F15" i="7"/>
  <c r="M14" i="7"/>
  <c r="I14" i="7"/>
  <c r="J14" i="7" s="1"/>
  <c r="O14" i="7" s="1"/>
  <c r="F13" i="16" s="1"/>
  <c r="F14" i="7"/>
  <c r="M13" i="7"/>
  <c r="I13" i="7"/>
  <c r="J13" i="7"/>
  <c r="O13" i="7"/>
  <c r="F12" i="16" s="1"/>
  <c r="F13" i="7"/>
  <c r="M12" i="7"/>
  <c r="I12" i="7"/>
  <c r="J12" i="7"/>
  <c r="O12" i="7"/>
  <c r="F11" i="16" s="1"/>
  <c r="F12" i="7"/>
  <c r="M11" i="7"/>
  <c r="O11" i="7"/>
  <c r="F10" i="16" s="1"/>
  <c r="I11" i="7"/>
  <c r="J11" i="7" s="1"/>
  <c r="F11" i="7"/>
  <c r="M10" i="7"/>
  <c r="I10" i="7"/>
  <c r="J10" i="7"/>
  <c r="O10" i="7" s="1"/>
  <c r="F9" i="16" s="1"/>
  <c r="F10" i="7"/>
  <c r="M9" i="7"/>
  <c r="I9" i="7"/>
  <c r="J9" i="7"/>
  <c r="O9" i="7" s="1"/>
  <c r="F9" i="7"/>
  <c r="M8" i="7"/>
  <c r="I8" i="7"/>
  <c r="J8" i="7"/>
  <c r="F8" i="7"/>
  <c r="M7" i="7"/>
  <c r="I7" i="7"/>
  <c r="J7" i="7" s="1"/>
  <c r="O7" i="7" s="1"/>
  <c r="F7" i="7"/>
  <c r="M6" i="7"/>
  <c r="I6" i="7"/>
  <c r="J6" i="7" s="1"/>
  <c r="O6" i="7" s="1"/>
  <c r="F6" i="7"/>
  <c r="M5" i="7"/>
  <c r="I5" i="7"/>
  <c r="J5" i="7" s="1"/>
  <c r="O5" i="7"/>
  <c r="F4" i="16" s="1"/>
  <c r="F5" i="7"/>
  <c r="M4" i="7"/>
  <c r="I4" i="7"/>
  <c r="J4" i="7" s="1"/>
  <c r="O4" i="7" s="1"/>
  <c r="F4" i="7"/>
  <c r="O35" i="6"/>
  <c r="E35" i="16"/>
  <c r="I35" i="6"/>
  <c r="O34" i="6"/>
  <c r="E34" i="16" s="1"/>
  <c r="I34" i="6"/>
  <c r="M33" i="6"/>
  <c r="I33" i="6"/>
  <c r="J33" i="6" s="1"/>
  <c r="O33" i="6" s="1"/>
  <c r="E32" i="16" s="1"/>
  <c r="F33" i="6"/>
  <c r="M32" i="6"/>
  <c r="I32" i="6"/>
  <c r="J32" i="6" s="1"/>
  <c r="O32" i="6"/>
  <c r="E31" i="16" s="1"/>
  <c r="F32" i="6"/>
  <c r="M31" i="6"/>
  <c r="I31" i="6"/>
  <c r="J31" i="6" s="1"/>
  <c r="O31" i="6" s="1"/>
  <c r="E30" i="16" s="1"/>
  <c r="F31" i="6"/>
  <c r="M30" i="6"/>
  <c r="I30" i="6"/>
  <c r="J30" i="6" s="1"/>
  <c r="F30" i="6"/>
  <c r="M29" i="6"/>
  <c r="I29" i="6"/>
  <c r="J29" i="6" s="1"/>
  <c r="F29" i="6"/>
  <c r="M28" i="6"/>
  <c r="I28" i="6"/>
  <c r="J28" i="6" s="1"/>
  <c r="O28" i="6" s="1"/>
  <c r="F28" i="6"/>
  <c r="M27" i="6"/>
  <c r="I27" i="6"/>
  <c r="J27" i="6" s="1"/>
  <c r="O27" i="6" s="1"/>
  <c r="E26" i="16" s="1"/>
  <c r="F27" i="6"/>
  <c r="M26" i="6"/>
  <c r="I26" i="6"/>
  <c r="J26" i="6" s="1"/>
  <c r="O26" i="6" s="1"/>
  <c r="E25" i="16" s="1"/>
  <c r="F26" i="6"/>
  <c r="M25" i="6"/>
  <c r="I25" i="6"/>
  <c r="J25" i="6" s="1"/>
  <c r="O25" i="6" s="1"/>
  <c r="E24" i="16" s="1"/>
  <c r="F25" i="6"/>
  <c r="M24" i="6"/>
  <c r="I24" i="6"/>
  <c r="J24" i="6" s="1"/>
  <c r="O24" i="6" s="1"/>
  <c r="E23" i="16" s="1"/>
  <c r="F24" i="6"/>
  <c r="M23" i="6"/>
  <c r="I23" i="6"/>
  <c r="J23" i="6" s="1"/>
  <c r="O23" i="6" s="1"/>
  <c r="E22" i="16" s="1"/>
  <c r="F23" i="6"/>
  <c r="M22" i="6"/>
  <c r="I22" i="6"/>
  <c r="J22" i="6" s="1"/>
  <c r="O22" i="6" s="1"/>
  <c r="E21" i="16" s="1"/>
  <c r="F22" i="6"/>
  <c r="M21" i="6"/>
  <c r="I21" i="6"/>
  <c r="J21" i="6" s="1"/>
  <c r="F21" i="6"/>
  <c r="M20" i="6"/>
  <c r="I20" i="6"/>
  <c r="J20" i="6" s="1"/>
  <c r="F20" i="6"/>
  <c r="M19" i="6"/>
  <c r="I19" i="6"/>
  <c r="J19" i="6" s="1"/>
  <c r="O19" i="6" s="1"/>
  <c r="E18" i="16" s="1"/>
  <c r="F19" i="6"/>
  <c r="M18" i="6"/>
  <c r="I18" i="6"/>
  <c r="J18" i="6" s="1"/>
  <c r="O18" i="6" s="1"/>
  <c r="F18" i="6"/>
  <c r="M17" i="6"/>
  <c r="I17" i="6"/>
  <c r="J17" i="6" s="1"/>
  <c r="O17" i="6" s="1"/>
  <c r="F17" i="6"/>
  <c r="M16" i="6"/>
  <c r="I16" i="6"/>
  <c r="J16" i="6" s="1"/>
  <c r="F16" i="6"/>
  <c r="M15" i="6"/>
  <c r="I15" i="6"/>
  <c r="J15" i="6" s="1"/>
  <c r="O15" i="6" s="1"/>
  <c r="E14" i="16" s="1"/>
  <c r="F15" i="6"/>
  <c r="M14" i="6"/>
  <c r="I14" i="6"/>
  <c r="J14" i="6" s="1"/>
  <c r="O14" i="6" s="1"/>
  <c r="E13" i="16" s="1"/>
  <c r="F14" i="6"/>
  <c r="M13" i="6"/>
  <c r="I13" i="6"/>
  <c r="J13" i="6" s="1"/>
  <c r="F13" i="6"/>
  <c r="M12" i="6"/>
  <c r="I12" i="6"/>
  <c r="J12" i="6" s="1"/>
  <c r="O12" i="6" s="1"/>
  <c r="F12" i="6"/>
  <c r="M11" i="6"/>
  <c r="I11" i="6"/>
  <c r="J11" i="6" s="1"/>
  <c r="O11" i="6" s="1"/>
  <c r="F11" i="6"/>
  <c r="M10" i="6"/>
  <c r="I10" i="6"/>
  <c r="J10" i="6" s="1"/>
  <c r="F10" i="6"/>
  <c r="M9" i="6"/>
  <c r="I9" i="6"/>
  <c r="J9" i="6" s="1"/>
  <c r="O9" i="6" s="1"/>
  <c r="F9" i="6"/>
  <c r="M8" i="6"/>
  <c r="I8" i="6"/>
  <c r="J8" i="6" s="1"/>
  <c r="O8" i="6" s="1"/>
  <c r="E7" i="16" s="1"/>
  <c r="F8" i="6"/>
  <c r="M7" i="6"/>
  <c r="I7" i="6"/>
  <c r="J7" i="6" s="1"/>
  <c r="O7" i="6" s="1"/>
  <c r="E6" i="16" s="1"/>
  <c r="F7" i="6"/>
  <c r="M6" i="6"/>
  <c r="I6" i="6"/>
  <c r="J6" i="6" s="1"/>
  <c r="O6" i="6" s="1"/>
  <c r="E5" i="16" s="1"/>
  <c r="F6" i="6"/>
  <c r="M5" i="6"/>
  <c r="I5" i="6"/>
  <c r="J5" i="6" s="1"/>
  <c r="O5" i="6" s="1"/>
  <c r="F5" i="6"/>
  <c r="M4" i="6"/>
  <c r="I4" i="6"/>
  <c r="J4" i="6" s="1"/>
  <c r="O4" i="6" s="1"/>
  <c r="E3" i="16" s="1"/>
  <c r="F4" i="6"/>
  <c r="O36" i="5"/>
  <c r="D35" i="16"/>
  <c r="I36" i="5"/>
  <c r="O35" i="5"/>
  <c r="D34" i="16" s="1"/>
  <c r="I35" i="5"/>
  <c r="M34" i="5"/>
  <c r="I34" i="5"/>
  <c r="J34" i="5" s="1"/>
  <c r="F34" i="5"/>
  <c r="M33" i="5"/>
  <c r="I33" i="5"/>
  <c r="J33" i="5" s="1"/>
  <c r="O33" i="5"/>
  <c r="D32" i="16" s="1"/>
  <c r="F33" i="5"/>
  <c r="M32" i="5"/>
  <c r="I32" i="5"/>
  <c r="J32" i="5" s="1"/>
  <c r="O32" i="5"/>
  <c r="D31" i="16" s="1"/>
  <c r="F32" i="5"/>
  <c r="M31" i="5"/>
  <c r="I31" i="5"/>
  <c r="J31" i="5" s="1"/>
  <c r="O31" i="5" s="1"/>
  <c r="D30" i="16" s="1"/>
  <c r="F31" i="5"/>
  <c r="M30" i="5"/>
  <c r="I30" i="5"/>
  <c r="J30" i="5" s="1"/>
  <c r="O30" i="5"/>
  <c r="D29" i="16" s="1"/>
  <c r="F30" i="5"/>
  <c r="M29" i="5"/>
  <c r="J29" i="5"/>
  <c r="O29" i="5" s="1"/>
  <c r="D28" i="16"/>
  <c r="I29" i="5"/>
  <c r="F29" i="5"/>
  <c r="M28" i="5"/>
  <c r="I28" i="5"/>
  <c r="J28" i="5" s="1"/>
  <c r="O28" i="5" s="1"/>
  <c r="D27" i="16" s="1"/>
  <c r="F28" i="5"/>
  <c r="M27" i="5"/>
  <c r="I27" i="5"/>
  <c r="J27" i="5" s="1"/>
  <c r="O27" i="5"/>
  <c r="D26" i="16" s="1"/>
  <c r="F27" i="5"/>
  <c r="M26" i="5"/>
  <c r="I26" i="5"/>
  <c r="J26" i="5" s="1"/>
  <c r="O26" i="5" s="1"/>
  <c r="D25" i="16" s="1"/>
  <c r="F26" i="5"/>
  <c r="M25" i="5"/>
  <c r="I25" i="5"/>
  <c r="J25" i="5" s="1"/>
  <c r="O25" i="5" s="1"/>
  <c r="D24" i="16" s="1"/>
  <c r="F25" i="5"/>
  <c r="M24" i="5"/>
  <c r="I24" i="5"/>
  <c r="J24" i="5" s="1"/>
  <c r="O24" i="5"/>
  <c r="D23" i="16" s="1"/>
  <c r="F24" i="5"/>
  <c r="M23" i="5"/>
  <c r="I23" i="5"/>
  <c r="J23" i="5"/>
  <c r="O23" i="5" s="1"/>
  <c r="D22" i="16"/>
  <c r="F23" i="5"/>
  <c r="M22" i="5"/>
  <c r="I22" i="5"/>
  <c r="J22" i="5"/>
  <c r="O22" i="5" s="1"/>
  <c r="D21" i="16" s="1"/>
  <c r="F22" i="5"/>
  <c r="M21" i="5"/>
  <c r="I21" i="5"/>
  <c r="J21" i="5"/>
  <c r="O21" i="5" s="1"/>
  <c r="D20" i="16"/>
  <c r="F21" i="5"/>
  <c r="M20" i="5"/>
  <c r="I20" i="5"/>
  <c r="J20" i="5"/>
  <c r="O20" i="5" s="1"/>
  <c r="D19" i="16" s="1"/>
  <c r="F20" i="5"/>
  <c r="M19" i="5"/>
  <c r="I19" i="5"/>
  <c r="J19" i="5"/>
  <c r="O19" i="5" s="1"/>
  <c r="D18" i="16" s="1"/>
  <c r="F19" i="5"/>
  <c r="M18" i="5"/>
  <c r="I18" i="5"/>
  <c r="J18" i="5"/>
  <c r="O18" i="5" s="1"/>
  <c r="D17" i="16"/>
  <c r="F18" i="5"/>
  <c r="M17" i="5"/>
  <c r="I17" i="5"/>
  <c r="J17" i="5"/>
  <c r="O17" i="5" s="1"/>
  <c r="D16" i="16"/>
  <c r="F17" i="5"/>
  <c r="M16" i="5"/>
  <c r="I16" i="5"/>
  <c r="J16" i="5"/>
  <c r="O16" i="5" s="1"/>
  <c r="D15" i="16" s="1"/>
  <c r="F16" i="5"/>
  <c r="M15" i="5"/>
  <c r="I15" i="5"/>
  <c r="J15" i="5"/>
  <c r="O15" i="5" s="1"/>
  <c r="D14" i="16"/>
  <c r="F15" i="5"/>
  <c r="M14" i="5"/>
  <c r="I14" i="5"/>
  <c r="J14" i="5"/>
  <c r="O14" i="5" s="1"/>
  <c r="D13" i="16" s="1"/>
  <c r="F14" i="5"/>
  <c r="M13" i="5"/>
  <c r="I13" i="5"/>
  <c r="J13" i="5" s="1"/>
  <c r="O13" i="5" s="1"/>
  <c r="D12" i="16" s="1"/>
  <c r="F13" i="5"/>
  <c r="M12" i="5"/>
  <c r="I12" i="5"/>
  <c r="J12" i="5"/>
  <c r="O12" i="5" s="1"/>
  <c r="D11" i="16" s="1"/>
  <c r="F12" i="5"/>
  <c r="M11" i="5"/>
  <c r="I11" i="5"/>
  <c r="J11" i="5"/>
  <c r="O11" i="5" s="1"/>
  <c r="D10" i="16"/>
  <c r="F11" i="5"/>
  <c r="M10" i="5"/>
  <c r="I10" i="5"/>
  <c r="J10" i="5"/>
  <c r="O10" i="5" s="1"/>
  <c r="D9" i="16" s="1"/>
  <c r="F10" i="5"/>
  <c r="M9" i="5"/>
  <c r="I9" i="5"/>
  <c r="J9" i="5"/>
  <c r="O9" i="5" s="1"/>
  <c r="D8" i="16" s="1"/>
  <c r="F9" i="5"/>
  <c r="M8" i="5"/>
  <c r="I8" i="5"/>
  <c r="J8" i="5"/>
  <c r="F8" i="5"/>
  <c r="M7" i="5"/>
  <c r="I7" i="5"/>
  <c r="J7" i="5"/>
  <c r="O7" i="5" s="1"/>
  <c r="D6" i="16" s="1"/>
  <c r="F7" i="5"/>
  <c r="M6" i="5"/>
  <c r="I6" i="5"/>
  <c r="J6" i="5"/>
  <c r="O6" i="5" s="1"/>
  <c r="D5" i="16" s="1"/>
  <c r="F6" i="5"/>
  <c r="M5" i="5"/>
  <c r="I5" i="5"/>
  <c r="J5" i="5"/>
  <c r="F5" i="5"/>
  <c r="M4" i="5"/>
  <c r="I4" i="5"/>
  <c r="J4" i="5"/>
  <c r="O4" i="5" s="1"/>
  <c r="D3" i="16" s="1"/>
  <c r="F4" i="5"/>
  <c r="O33" i="4"/>
  <c r="C35" i="16" s="1"/>
  <c r="I33" i="4"/>
  <c r="O32" i="4"/>
  <c r="C34" i="16"/>
  <c r="I32" i="4"/>
  <c r="M31" i="4"/>
  <c r="I31" i="4"/>
  <c r="J31" i="4"/>
  <c r="O31" i="4" s="1"/>
  <c r="C30" i="16" s="1"/>
  <c r="F31" i="4"/>
  <c r="M30" i="4"/>
  <c r="I30" i="4"/>
  <c r="J30" i="4"/>
  <c r="F30" i="4"/>
  <c r="M29" i="4"/>
  <c r="I29" i="4"/>
  <c r="J29" i="4"/>
  <c r="F29" i="4"/>
  <c r="M28" i="4"/>
  <c r="I28" i="4"/>
  <c r="J28" i="4"/>
  <c r="O28" i="4" s="1"/>
  <c r="C27" i="16" s="1"/>
  <c r="F28" i="4"/>
  <c r="M27" i="4"/>
  <c r="I27" i="4"/>
  <c r="J27" i="4"/>
  <c r="F27" i="4"/>
  <c r="M26" i="4"/>
  <c r="I26" i="4"/>
  <c r="J26" i="4"/>
  <c r="F26" i="4"/>
  <c r="M25" i="4"/>
  <c r="I25" i="4"/>
  <c r="J25" i="4"/>
  <c r="O25" i="4" s="1"/>
  <c r="C24" i="16" s="1"/>
  <c r="F25" i="4"/>
  <c r="M24" i="4"/>
  <c r="I24" i="4"/>
  <c r="J24" i="4"/>
  <c r="F24" i="4"/>
  <c r="M23" i="4"/>
  <c r="I23" i="4"/>
  <c r="J23" i="4"/>
  <c r="F23" i="4"/>
  <c r="M22" i="4"/>
  <c r="I22" i="4"/>
  <c r="J22" i="4"/>
  <c r="O22" i="4" s="1"/>
  <c r="C21" i="16" s="1"/>
  <c r="F22" i="4"/>
  <c r="M21" i="4"/>
  <c r="I21" i="4"/>
  <c r="J21" i="4"/>
  <c r="F21" i="4"/>
  <c r="M20" i="4"/>
  <c r="I20" i="4"/>
  <c r="J20" i="4"/>
  <c r="O20" i="4" s="1"/>
  <c r="C19" i="16" s="1"/>
  <c r="F20" i="4"/>
  <c r="M19" i="4"/>
  <c r="C18" i="16"/>
  <c r="I19" i="4"/>
  <c r="J19" i="4"/>
  <c r="O19" i="4" s="1"/>
  <c r="F19" i="4"/>
  <c r="M18" i="4"/>
  <c r="I18" i="4"/>
  <c r="J18" i="4"/>
  <c r="O18" i="4" s="1"/>
  <c r="C17" i="16" s="1"/>
  <c r="F18" i="4"/>
  <c r="M17" i="4"/>
  <c r="I17" i="4"/>
  <c r="J17" i="4"/>
  <c r="O17" i="4" s="1"/>
  <c r="C16" i="16" s="1"/>
  <c r="F17" i="4"/>
  <c r="M16" i="4"/>
  <c r="C15" i="16"/>
  <c r="F16" i="4"/>
  <c r="I16" i="4"/>
  <c r="J16" i="4" s="1"/>
  <c r="O16" i="4" s="1"/>
  <c r="M15" i="4"/>
  <c r="I15" i="4"/>
  <c r="J15" i="4"/>
  <c r="O15" i="4" s="1"/>
  <c r="C14" i="16" s="1"/>
  <c r="F15" i="4"/>
  <c r="M14" i="4"/>
  <c r="I14" i="4"/>
  <c r="J14" i="4"/>
  <c r="O14" i="4" s="1"/>
  <c r="C13" i="16" s="1"/>
  <c r="F14" i="4"/>
  <c r="M13" i="4"/>
  <c r="I13" i="4"/>
  <c r="J13" i="4"/>
  <c r="O13" i="4" s="1"/>
  <c r="C12" i="16" s="1"/>
  <c r="F13" i="4"/>
  <c r="M12" i="4"/>
  <c r="I12" i="4"/>
  <c r="J12" i="4"/>
  <c r="O12" i="4" s="1"/>
  <c r="C11" i="16"/>
  <c r="F12" i="4"/>
  <c r="M11" i="4"/>
  <c r="I11" i="4"/>
  <c r="J11" i="4"/>
  <c r="O11" i="4" s="1"/>
  <c r="C10" i="16" s="1"/>
  <c r="F11" i="4"/>
  <c r="M10" i="4"/>
  <c r="I10" i="4"/>
  <c r="J10" i="4"/>
  <c r="O10" i="4" s="1"/>
  <c r="C9" i="16" s="1"/>
  <c r="F10" i="4"/>
  <c r="M9" i="4"/>
  <c r="I9" i="4"/>
  <c r="J9" i="4"/>
  <c r="O9" i="4" s="1"/>
  <c r="C8" i="16"/>
  <c r="F9" i="4"/>
  <c r="M8" i="4"/>
  <c r="I8" i="4"/>
  <c r="J8" i="4"/>
  <c r="O8" i="4" s="1"/>
  <c r="C7" i="16"/>
  <c r="F8" i="4"/>
  <c r="M7" i="4"/>
  <c r="I7" i="4"/>
  <c r="J7" i="4"/>
  <c r="O7" i="4" s="1"/>
  <c r="C6" i="16" s="1"/>
  <c r="F7" i="4"/>
  <c r="M6" i="4"/>
  <c r="I6" i="4"/>
  <c r="J6" i="4"/>
  <c r="O6" i="4" s="1"/>
  <c r="C5" i="16"/>
  <c r="F6" i="4"/>
  <c r="M5" i="4"/>
  <c r="I5" i="4"/>
  <c r="J5" i="4"/>
  <c r="O5" i="4" s="1"/>
  <c r="C4" i="16" s="1"/>
  <c r="F5" i="4"/>
  <c r="M4" i="4"/>
  <c r="I4" i="4"/>
  <c r="J4" i="4"/>
  <c r="O4" i="4" s="1"/>
  <c r="C3" i="16" s="1"/>
  <c r="F4" i="4"/>
  <c r="O29" i="15"/>
  <c r="M28" i="16" s="1"/>
  <c r="O8" i="11"/>
  <c r="I7" i="16" s="1"/>
  <c r="O8" i="5"/>
  <c r="D7" i="16" s="1"/>
  <c r="E8" i="16"/>
  <c r="E10" i="16"/>
  <c r="E16" i="16"/>
  <c r="E27" i="16"/>
  <c r="O22" i="7"/>
  <c r="F21" i="16" s="1"/>
  <c r="O29" i="7"/>
  <c r="F28" i="16" s="1"/>
  <c r="O4" i="8"/>
  <c r="G3" i="16" s="1"/>
  <c r="O22" i="8"/>
  <c r="G21" i="16" s="1"/>
  <c r="O22" i="11"/>
  <c r="I21" i="16" s="1"/>
  <c r="O17" i="14"/>
  <c r="L16" i="16" s="1"/>
  <c r="M14" i="16"/>
  <c r="O17" i="15"/>
  <c r="M16" i="16"/>
  <c r="F5" i="16"/>
  <c r="E11" i="16"/>
  <c r="O26" i="7"/>
  <c r="F25" i="16"/>
  <c r="O14" i="8"/>
  <c r="G13" i="16"/>
  <c r="E17" i="16"/>
  <c r="F6" i="16"/>
  <c r="F8" i="16"/>
  <c r="O23" i="7"/>
  <c r="F22" i="16"/>
  <c r="F31" i="16"/>
  <c r="O5" i="8"/>
  <c r="G4" i="16"/>
  <c r="G17" i="16"/>
  <c r="O20" i="8"/>
  <c r="G19" i="16"/>
  <c r="O25" i="8"/>
  <c r="G24" i="16"/>
  <c r="O27" i="8"/>
  <c r="G26" i="16"/>
  <c r="O31" i="8"/>
  <c r="G30" i="16"/>
  <c r="O26" i="9"/>
  <c r="H25" i="16"/>
  <c r="O7" i="12"/>
  <c r="J6" i="16"/>
  <c r="O29" i="13"/>
  <c r="K28" i="16"/>
  <c r="O25" i="14"/>
  <c r="L24" i="16"/>
  <c r="O27" i="14"/>
  <c r="L26" i="16"/>
  <c r="O22" i="15"/>
  <c r="M21" i="16"/>
  <c r="O24" i="15"/>
  <c r="M23" i="16"/>
  <c r="O10" i="9"/>
  <c r="H9" i="16"/>
  <c r="O21" i="9"/>
  <c r="H20" i="16"/>
  <c r="H22" i="16"/>
  <c r="O34" i="9"/>
  <c r="H33" i="16"/>
  <c r="I18" i="16"/>
  <c r="I20" i="16"/>
  <c r="O9" i="12"/>
  <c r="J8" i="16"/>
  <c r="O25" i="12"/>
  <c r="J24" i="16"/>
  <c r="O4" i="13"/>
  <c r="K3" i="16" s="1"/>
  <c r="O28" i="13"/>
  <c r="K27" i="16"/>
  <c r="O6" i="14"/>
  <c r="L5" i="16"/>
  <c r="O16" i="14"/>
  <c r="L15" i="16" s="1"/>
  <c r="O24" i="14"/>
  <c r="L23" i="16"/>
  <c r="O5" i="15"/>
  <c r="M4" i="16"/>
  <c r="O9" i="15"/>
  <c r="M8" i="16" s="1"/>
  <c r="O16" i="15"/>
  <c r="M15" i="16"/>
  <c r="O23" i="15"/>
  <c r="M22" i="16"/>
  <c r="O25" i="15"/>
  <c r="M24" i="16" s="1"/>
  <c r="O5" i="9"/>
  <c r="O18" i="9"/>
  <c r="H17" i="16" s="1"/>
  <c r="O29" i="9"/>
  <c r="H28" i="16"/>
  <c r="O31" i="9"/>
  <c r="H30" i="16" s="1"/>
  <c r="O11" i="11"/>
  <c r="I10" i="16" s="1"/>
  <c r="O13" i="11"/>
  <c r="I12" i="16" s="1"/>
  <c r="O15" i="12"/>
  <c r="J14" i="16" s="1"/>
  <c r="O6" i="13"/>
  <c r="K5" i="16" s="1"/>
  <c r="O32" i="13"/>
  <c r="K31" i="16"/>
  <c r="L9" i="16"/>
  <c r="O30" i="14"/>
  <c r="L29" i="16"/>
  <c r="O18" i="15"/>
  <c r="M17" i="16" s="1"/>
  <c r="O30" i="15"/>
  <c r="M29" i="16"/>
  <c r="O32" i="15"/>
  <c r="M31" i="16"/>
  <c r="O9" i="9"/>
  <c r="H8" i="16" s="1"/>
  <c r="H19" i="16"/>
  <c r="O22" i="9"/>
  <c r="H21" i="16"/>
  <c r="O33" i="9"/>
  <c r="H32" i="16"/>
  <c r="O15" i="11"/>
  <c r="I14" i="16"/>
  <c r="O18" i="11"/>
  <c r="I17" i="16"/>
  <c r="O20" i="11"/>
  <c r="I19" i="16"/>
  <c r="O25" i="11"/>
  <c r="I24" i="16"/>
  <c r="O17" i="12"/>
  <c r="J16" i="16"/>
  <c r="O24" i="12"/>
  <c r="J23" i="16"/>
  <c r="O29" i="12"/>
  <c r="J28" i="16"/>
  <c r="O8" i="13"/>
  <c r="K7" i="16"/>
  <c r="O16" i="13"/>
  <c r="K15" i="16"/>
  <c r="O24" i="13"/>
  <c r="K23" i="16" s="1"/>
  <c r="O12" i="14"/>
  <c r="L11" i="16"/>
  <c r="O20" i="14"/>
  <c r="L19" i="16"/>
  <c r="O4" i="15"/>
  <c r="M3" i="16" s="1"/>
  <c r="M36" i="16" s="1"/>
  <c r="O11" i="15"/>
  <c r="M10" i="16"/>
  <c r="O13" i="15"/>
  <c r="M12" i="16"/>
  <c r="O20" i="15"/>
  <c r="M19" i="16" s="1"/>
  <c r="O24" i="8"/>
  <c r="O26" i="8"/>
  <c r="G25" i="16" s="1"/>
  <c r="G29" i="16"/>
  <c r="O29" i="6"/>
  <c r="E28" i="16"/>
  <c r="O30" i="6"/>
  <c r="E29" i="16"/>
  <c r="O21" i="6"/>
  <c r="E20" i="16" s="1"/>
  <c r="O13" i="6"/>
  <c r="E12" i="16" s="1"/>
  <c r="O16" i="6"/>
  <c r="E15" i="16"/>
  <c r="O20" i="6"/>
  <c r="E19" i="16" s="1"/>
  <c r="O21" i="4"/>
  <c r="C20" i="16" s="1"/>
  <c r="M34" i="1"/>
  <c r="I34" i="1"/>
  <c r="J34" i="1" s="1"/>
  <c r="O34" i="1" s="1"/>
  <c r="B33" i="16" s="1"/>
  <c r="F34" i="1"/>
  <c r="M33" i="1"/>
  <c r="I33" i="1"/>
  <c r="J33" i="1" s="1"/>
  <c r="O33" i="1" s="1"/>
  <c r="B32" i="16" s="1"/>
  <c r="F33" i="1"/>
  <c r="M32" i="1"/>
  <c r="F32" i="1"/>
  <c r="I32" i="1"/>
  <c r="J32" i="1"/>
  <c r="O32" i="1" s="1"/>
  <c r="B31" i="16" s="1"/>
  <c r="M31" i="1"/>
  <c r="I31" i="1"/>
  <c r="J31" i="1"/>
  <c r="F31" i="1"/>
  <c r="M30" i="1"/>
  <c r="I30" i="1"/>
  <c r="J30" i="1" s="1"/>
  <c r="O30" i="1" s="1"/>
  <c r="B29" i="16" s="1"/>
  <c r="F30" i="1"/>
  <c r="M29" i="1"/>
  <c r="I29" i="1"/>
  <c r="J29" i="1" s="1"/>
  <c r="O29" i="1" s="1"/>
  <c r="B28" i="16" s="1"/>
  <c r="F29" i="1"/>
  <c r="M28" i="1"/>
  <c r="O28" i="1" s="1"/>
  <c r="B27" i="16" s="1"/>
  <c r="I28" i="1"/>
  <c r="J28" i="1"/>
  <c r="F28" i="1"/>
  <c r="M27" i="1"/>
  <c r="I27" i="1"/>
  <c r="J27" i="1"/>
  <c r="O27" i="1" s="1"/>
  <c r="B26" i="16" s="1"/>
  <c r="F27" i="1"/>
  <c r="M26" i="1"/>
  <c r="O26" i="1"/>
  <c r="B25" i="16" s="1"/>
  <c r="I26" i="1"/>
  <c r="J26" i="1"/>
  <c r="F26" i="1"/>
  <c r="M25" i="1"/>
  <c r="I25" i="1"/>
  <c r="J25" i="1" s="1"/>
  <c r="O25" i="1" s="1"/>
  <c r="B24" i="16" s="1"/>
  <c r="F25" i="1"/>
  <c r="M24" i="1"/>
  <c r="O24" i="1" s="1"/>
  <c r="B23" i="16" s="1"/>
  <c r="I24" i="1"/>
  <c r="J24" i="1"/>
  <c r="F24" i="1"/>
  <c r="M23" i="1"/>
  <c r="O23" i="1" s="1"/>
  <c r="B22" i="16" s="1"/>
  <c r="I23" i="1"/>
  <c r="J23" i="1"/>
  <c r="F23" i="1"/>
  <c r="M22" i="1"/>
  <c r="I22" i="1"/>
  <c r="J22" i="1"/>
  <c r="O22" i="1" s="1"/>
  <c r="B21" i="16" s="1"/>
  <c r="F22" i="1"/>
  <c r="M21" i="1"/>
  <c r="I21" i="1"/>
  <c r="J21" i="1"/>
  <c r="O21" i="1" s="1"/>
  <c r="B20" i="16" s="1"/>
  <c r="F21" i="1"/>
  <c r="M20" i="1"/>
  <c r="I20" i="1"/>
  <c r="J20" i="1" s="1"/>
  <c r="O20" i="1" s="1"/>
  <c r="B19" i="16" s="1"/>
  <c r="F20" i="1"/>
  <c r="M19" i="1"/>
  <c r="I19" i="1"/>
  <c r="J19" i="1"/>
  <c r="F19" i="1"/>
  <c r="M18" i="1"/>
  <c r="I18" i="1"/>
  <c r="J18" i="1"/>
  <c r="F18" i="1"/>
  <c r="M17" i="1"/>
  <c r="I17" i="1"/>
  <c r="J17" i="1" s="1"/>
  <c r="O17" i="1" s="1"/>
  <c r="B16" i="16" s="1"/>
  <c r="F17" i="1"/>
  <c r="M16" i="1"/>
  <c r="I16" i="1"/>
  <c r="J16" i="1" s="1"/>
  <c r="O16" i="1" s="1"/>
  <c r="B15" i="16" s="1"/>
  <c r="F16" i="1"/>
  <c r="I35" i="1"/>
  <c r="O35" i="1"/>
  <c r="B34" i="16"/>
  <c r="I36" i="1"/>
  <c r="O36" i="1"/>
  <c r="B35" i="16" s="1"/>
  <c r="M14" i="1"/>
  <c r="I14" i="1"/>
  <c r="J14" i="1"/>
  <c r="O14" i="1" s="1"/>
  <c r="B13" i="16" s="1"/>
  <c r="F14" i="1"/>
  <c r="G23" i="16"/>
  <c r="O18" i="1"/>
  <c r="B17" i="16" s="1"/>
  <c r="O19" i="1"/>
  <c r="B18" i="16" s="1"/>
  <c r="O31" i="1"/>
  <c r="B30" i="16" s="1"/>
  <c r="I4" i="1"/>
  <c r="J4" i="1"/>
  <c r="O4" i="1" s="1"/>
  <c r="F4" i="1"/>
  <c r="M11" i="1"/>
  <c r="F11" i="1"/>
  <c r="I11" i="1"/>
  <c r="J11" i="1"/>
  <c r="O11" i="1" s="1"/>
  <c r="B10" i="16" s="1"/>
  <c r="M15" i="1"/>
  <c r="M13" i="1"/>
  <c r="M12" i="1"/>
  <c r="M10" i="1"/>
  <c r="M9" i="1"/>
  <c r="M8" i="1"/>
  <c r="M7" i="1"/>
  <c r="M6" i="1"/>
  <c r="M5" i="1"/>
  <c r="M4" i="1"/>
  <c r="F5" i="1"/>
  <c r="I5" i="1"/>
  <c r="J5" i="1" s="1"/>
  <c r="O5" i="1" s="1"/>
  <c r="B4" i="16" s="1"/>
  <c r="F6" i="1"/>
  <c r="I6" i="1"/>
  <c r="J6" i="1"/>
  <c r="O6" i="1" s="1"/>
  <c r="B5" i="16" s="1"/>
  <c r="F7" i="1"/>
  <c r="I7" i="1"/>
  <c r="J7" i="1"/>
  <c r="O7" i="1" s="1"/>
  <c r="B6" i="16" s="1"/>
  <c r="F8" i="1"/>
  <c r="I8" i="1"/>
  <c r="J8" i="1" s="1"/>
  <c r="O8" i="1" s="1"/>
  <c r="B7" i="16" s="1"/>
  <c r="F9" i="1"/>
  <c r="I9" i="1"/>
  <c r="J9" i="1"/>
  <c r="O9" i="1"/>
  <c r="B8" i="16" s="1"/>
  <c r="F10" i="1"/>
  <c r="I10" i="1"/>
  <c r="J10" i="1" s="1"/>
  <c r="O10" i="1" s="1"/>
  <c r="B9" i="16" s="1"/>
  <c r="F12" i="1"/>
  <c r="I12" i="1"/>
  <c r="J12" i="1" s="1"/>
  <c r="O12" i="1" s="1"/>
  <c r="B11" i="16" s="1"/>
  <c r="F13" i="1"/>
  <c r="I13" i="1"/>
  <c r="J13" i="1"/>
  <c r="O13" i="1" s="1"/>
  <c r="B12" i="16" s="1"/>
  <c r="F15" i="1"/>
  <c r="I15" i="1"/>
  <c r="J15" i="1"/>
  <c r="O15" i="1" s="1"/>
  <c r="B14" i="16" s="1"/>
  <c r="H4" i="16"/>
  <c r="H36" i="16" s="1"/>
  <c r="L6" i="16"/>
  <c r="O34" i="5"/>
  <c r="D33" i="16"/>
  <c r="O19" i="8"/>
  <c r="G18" i="16" s="1"/>
  <c r="O14" i="9"/>
  <c r="H13" i="16"/>
  <c r="O17" i="9"/>
  <c r="H16" i="16" s="1"/>
  <c r="O18" i="12"/>
  <c r="J17" i="16"/>
  <c r="O26" i="14"/>
  <c r="L25" i="16"/>
  <c r="O9" i="11"/>
  <c r="I8" i="16" s="1"/>
  <c r="I36" i="16" s="1"/>
  <c r="O29" i="11"/>
  <c r="I28" i="16" s="1"/>
  <c r="O32" i="11"/>
  <c r="I31" i="16"/>
  <c r="O19" i="12"/>
  <c r="J18" i="16" s="1"/>
  <c r="O22" i="12"/>
  <c r="J21" i="16" s="1"/>
  <c r="O10" i="6"/>
  <c r="E9" i="16"/>
  <c r="O26" i="11"/>
  <c r="I25" i="16" s="1"/>
  <c r="O12" i="15"/>
  <c r="O36" i="14"/>
  <c r="M11" i="16"/>
  <c r="F3" i="16" l="1"/>
  <c r="F36" i="16" s="1"/>
  <c r="O37" i="7"/>
  <c r="J3" i="16"/>
  <c r="E4" i="16"/>
  <c r="E36" i="16" s="1"/>
  <c r="O36" i="6"/>
  <c r="B3" i="16"/>
  <c r="B36" i="16" s="1"/>
  <c r="O37" i="1"/>
  <c r="O37" i="15"/>
  <c r="O5" i="5"/>
  <c r="O37" i="13"/>
  <c r="O24" i="4"/>
  <c r="C23" i="16" s="1"/>
  <c r="O27" i="4"/>
  <c r="C26" i="16" s="1"/>
  <c r="O30" i="4"/>
  <c r="C29" i="16" s="1"/>
  <c r="O37" i="9"/>
  <c r="O23" i="4"/>
  <c r="C22" i="16" s="1"/>
  <c r="C36" i="16" s="1"/>
  <c r="O26" i="4"/>
  <c r="C25" i="16" s="1"/>
  <c r="O29" i="4"/>
  <c r="C28" i="16" s="1"/>
  <c r="O28" i="8"/>
  <c r="G27" i="16" s="1"/>
  <c r="O37" i="11"/>
  <c r="O6" i="12"/>
  <c r="J5" i="16" s="1"/>
  <c r="O20" i="12"/>
  <c r="J19" i="16" s="1"/>
  <c r="O26" i="12"/>
  <c r="J25" i="16" s="1"/>
  <c r="O7" i="13"/>
  <c r="K6" i="16" s="1"/>
  <c r="K36" i="16" s="1"/>
  <c r="O8" i="7"/>
  <c r="F7" i="16" s="1"/>
  <c r="O17" i="8"/>
  <c r="G16" i="16" s="1"/>
  <c r="G36" i="16" s="1"/>
  <c r="O5" i="12"/>
  <c r="J4" i="16" s="1"/>
  <c r="O28" i="12"/>
  <c r="J27" i="16" s="1"/>
  <c r="O21" i="12"/>
  <c r="J20" i="16" s="1"/>
  <c r="O27" i="12"/>
  <c r="J26" i="16" s="1"/>
  <c r="O33" i="13"/>
  <c r="K32" i="16" s="1"/>
  <c r="D4" i="16" l="1"/>
  <c r="D36" i="16" s="1"/>
  <c r="E37" i="16" s="1"/>
  <c r="O37" i="5"/>
  <c r="O36" i="8"/>
  <c r="O36" i="12"/>
  <c r="O34" i="4"/>
  <c r="J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100-000001000000}">
      <text>
        <r>
          <rPr>
            <b/>
            <sz val="9"/>
            <color indexed="81"/>
            <rFont val="Tahoma"/>
            <family val="2"/>
          </rPr>
          <t>Bitte eintragen:
e für eintägige Reise
a für Anreisetag
m für mehrtägige Reise
r für Rückreisetag</t>
        </r>
      </text>
    </comment>
    <comment ref="D2" authorId="0" shapeId="0" xr:uid="{00000000-0006-0000-01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1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1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1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1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A00-000001000000}">
      <text>
        <r>
          <rPr>
            <b/>
            <sz val="9"/>
            <color indexed="81"/>
            <rFont val="Tahoma"/>
            <family val="2"/>
          </rPr>
          <t>Bitte eintragen:
e für eintägige Reise
a für Anreisetag
m für mehrtägige Reise
r für Rückreisetag</t>
        </r>
      </text>
    </comment>
    <comment ref="D2" authorId="0" shapeId="0" xr:uid="{00000000-0006-0000-0A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A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A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A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A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B00-000001000000}">
      <text>
        <r>
          <rPr>
            <b/>
            <sz val="9"/>
            <color indexed="81"/>
            <rFont val="Tahoma"/>
            <family val="2"/>
          </rPr>
          <t>Bitte eintragen:
e für eintägige Reise
a für Anreisetag
m für mehrtägige Reise
r für Rückreisetag</t>
        </r>
      </text>
    </comment>
    <comment ref="D2" authorId="0" shapeId="0" xr:uid="{00000000-0006-0000-0B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B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B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4" authorId="0" shapeId="0" xr:uid="{00000000-0006-0000-0B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5" authorId="0" shapeId="0" xr:uid="{00000000-0006-0000-0B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C00-000001000000}">
      <text>
        <r>
          <rPr>
            <b/>
            <sz val="9"/>
            <color indexed="81"/>
            <rFont val="Tahoma"/>
            <family val="2"/>
          </rPr>
          <t>Bitte eintragen:
e für eintägige Reise
a für Anreisetag
m für mehrtägige Reise
r für Rückreisetag</t>
        </r>
      </text>
    </comment>
    <comment ref="D2" authorId="0" shapeId="0" xr:uid="{00000000-0006-0000-0C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C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C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C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C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200-000001000000}">
      <text>
        <r>
          <rPr>
            <b/>
            <sz val="9"/>
            <color indexed="81"/>
            <rFont val="Tahoma"/>
            <family val="2"/>
          </rPr>
          <t>Bitte eintragen:
e für eintägige Reise
a für Anreisetag
m für mehrtägige Reise
r für Rückreisetag</t>
        </r>
      </text>
    </comment>
    <comment ref="D2" authorId="0" shapeId="0" xr:uid="{00000000-0006-0000-02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2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2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2" authorId="0" shapeId="0" xr:uid="{00000000-0006-0000-02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3" authorId="0" shapeId="0" xr:uid="{00000000-0006-0000-02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300-000001000000}">
      <text>
        <r>
          <rPr>
            <b/>
            <sz val="9"/>
            <color indexed="81"/>
            <rFont val="Tahoma"/>
            <family val="2"/>
          </rPr>
          <t>Bitte eintragen:
e für eintägige Reise
a für Anreisetag
m für mehrtägige Reise
r für Rückreisetag</t>
        </r>
      </text>
    </comment>
    <comment ref="D2" authorId="0" shapeId="0" xr:uid="{00000000-0006-0000-03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3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3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3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3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400-000001000000}">
      <text>
        <r>
          <rPr>
            <b/>
            <sz val="9"/>
            <color indexed="81"/>
            <rFont val="Tahoma"/>
            <family val="2"/>
          </rPr>
          <t>Bitte eintragen:
e für eintägige Reise
a für Anreisetag
m für mehrtägige Reise
r für Rückreisetag</t>
        </r>
      </text>
    </comment>
    <comment ref="D2" authorId="0" shapeId="0" xr:uid="{00000000-0006-0000-04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4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4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4" authorId="0" shapeId="0" xr:uid="{00000000-0006-0000-04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5" authorId="0" shapeId="0" xr:uid="{00000000-0006-0000-04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500-000001000000}">
      <text>
        <r>
          <rPr>
            <b/>
            <sz val="9"/>
            <color indexed="81"/>
            <rFont val="Tahoma"/>
            <family val="2"/>
          </rPr>
          <t>Bitte eintragen:
e für eintägige Reise
a für Anreisetag
m für mehrtägige Reise
r für Rückreisetag</t>
        </r>
      </text>
    </comment>
    <comment ref="D2" authorId="0" shapeId="0" xr:uid="{00000000-0006-0000-05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5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5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5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5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600-000001000000}">
      <text>
        <r>
          <rPr>
            <b/>
            <sz val="9"/>
            <color indexed="81"/>
            <rFont val="Tahoma"/>
            <family val="2"/>
          </rPr>
          <t>Bitte eintragen:
e für eintägige Reise
a für Anreisetag
m für mehrtägige Reise
r für Rückreisetag</t>
        </r>
      </text>
    </comment>
    <comment ref="D2" authorId="0" shapeId="0" xr:uid="{00000000-0006-0000-06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6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6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4" authorId="0" shapeId="0" xr:uid="{00000000-0006-0000-06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5" authorId="0" shapeId="0" xr:uid="{00000000-0006-0000-06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700-000001000000}">
      <text>
        <r>
          <rPr>
            <b/>
            <sz val="9"/>
            <color indexed="81"/>
            <rFont val="Tahoma"/>
            <family val="2"/>
          </rPr>
          <t>Bitte eintragen:
e für eintägige Reise
a für Anreisetag
m für mehrtägige Reise
r für Rückreisetag</t>
        </r>
      </text>
    </comment>
    <comment ref="D2" authorId="0" shapeId="0" xr:uid="{00000000-0006-0000-07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7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7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7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7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800-000001000000}">
      <text>
        <r>
          <rPr>
            <b/>
            <sz val="9"/>
            <color indexed="81"/>
            <rFont val="Tahoma"/>
            <family val="2"/>
          </rPr>
          <t>Bitte eintragen:
e für eintägige Reise
a für Anreisetag
m für mehrtägige Reise
r für Rückreisetag</t>
        </r>
      </text>
    </comment>
    <comment ref="D2" authorId="0" shapeId="0" xr:uid="{00000000-0006-0000-08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8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8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5" authorId="0" shapeId="0" xr:uid="{00000000-0006-0000-08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6" authorId="0" shapeId="0" xr:uid="{00000000-0006-0000-08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Anton Reingruber</author>
  </authors>
  <commentList>
    <comment ref="B2" authorId="0" shapeId="0" xr:uid="{00000000-0006-0000-0900-000001000000}">
      <text>
        <r>
          <rPr>
            <b/>
            <sz val="9"/>
            <color indexed="81"/>
            <rFont val="Tahoma"/>
            <family val="2"/>
          </rPr>
          <t>Bitte eintragen:
e für eintägige Reise
a für Anreisetag
m für mehrtägige Reise
r für Rückreisetag</t>
        </r>
      </text>
    </comment>
    <comment ref="D2" authorId="0" shapeId="0" xr:uid="{00000000-0006-0000-0900-000002000000}">
      <text>
        <r>
          <rPr>
            <b/>
            <sz val="9"/>
            <color indexed="81"/>
            <rFont val="Tahoma"/>
            <family val="2"/>
          </rPr>
          <t xml:space="preserve">Uhrzeit bitte mit Doppelpunkt eintragen - also z. B. 8:00 Uhr.
Bei eintägiger Reise ist die Uhrzeit zwingend einzutragen.
</t>
        </r>
      </text>
    </comment>
    <comment ref="K2" authorId="0" shapeId="0" xr:uid="{00000000-0006-0000-0900-000003000000}">
      <text>
        <r>
          <rPr>
            <b/>
            <sz val="9"/>
            <color indexed="81"/>
            <rFont val="Tahoma"/>
            <family val="2"/>
          </rPr>
          <t>Hier bitte den Gesamtbetrag inkl. Frühstück und evtl. Mittag- und/oder Abendessen eintragen.</t>
        </r>
        <r>
          <rPr>
            <sz val="9"/>
            <color indexed="81"/>
            <rFont val="Tahoma"/>
            <family val="2"/>
          </rPr>
          <t xml:space="preserve">
</t>
        </r>
      </text>
    </comment>
    <comment ref="L2" authorId="0" shapeId="0" xr:uid="{00000000-0006-0000-0900-000004000000}">
      <text>
        <r>
          <rPr>
            <b/>
            <sz val="9"/>
            <color indexed="81"/>
            <rFont val="Tahoma"/>
            <family val="2"/>
          </rPr>
          <t xml:space="preserve">Bitte hier ein "j" eintragen, wenn ein Frühstück in Anspruch genommen bzw. in Rechnung gestellt wurde.
</t>
        </r>
        <r>
          <rPr>
            <sz val="9"/>
            <color indexed="81"/>
            <rFont val="Tahoma"/>
            <family val="2"/>
          </rPr>
          <t xml:space="preserve">
</t>
        </r>
      </text>
    </comment>
    <comment ref="N34" authorId="0" shapeId="0" xr:uid="{00000000-0006-0000-0900-000005000000}">
      <text>
        <r>
          <rPr>
            <b/>
            <sz val="9"/>
            <color indexed="81"/>
            <rFont val="Tahoma"/>
            <family val="2"/>
          </rPr>
          <t>Hier bitte die Anzahl der Tage eintragen, in denen Ihnen Ihr Arbeitgeber ein Mittagessen bezahlt.</t>
        </r>
        <r>
          <rPr>
            <sz val="9"/>
            <color indexed="81"/>
            <rFont val="Tahoma"/>
            <family val="2"/>
          </rPr>
          <t xml:space="preserve">
</t>
        </r>
      </text>
    </comment>
    <comment ref="N35" authorId="0" shapeId="0" xr:uid="{00000000-0006-0000-0900-000006000000}">
      <text>
        <r>
          <rPr>
            <b/>
            <sz val="9"/>
            <color indexed="81"/>
            <rFont val="Tahoma"/>
            <family val="2"/>
          </rPr>
          <t>Hier bitte die Anzahl der Tage eintragen, in denen Ihnen Ihr Arbeitgeber ein Abendessen bezahlt.</t>
        </r>
        <r>
          <rPr>
            <sz val="9"/>
            <color indexed="81"/>
            <rFont val="Tahoma"/>
            <family val="2"/>
          </rPr>
          <t xml:space="preserve">
</t>
        </r>
      </text>
    </comment>
  </commentList>
</comments>
</file>

<file path=xl/sharedStrings.xml><?xml version="1.0" encoding="utf-8"?>
<sst xmlns="http://schemas.openxmlformats.org/spreadsheetml/2006/main" count="440" uniqueCount="51">
  <si>
    <t>Reisetag</t>
  </si>
  <si>
    <t>Uhrzeit</t>
  </si>
  <si>
    <t>Ende</t>
  </si>
  <si>
    <t>Name:</t>
  </si>
  <si>
    <t>Anzahl Std.</t>
  </si>
  <si>
    <t>Sonstiges</t>
  </si>
  <si>
    <t>€</t>
  </si>
  <si>
    <t>Gesamt</t>
  </si>
  <si>
    <t>Stunden</t>
  </si>
  <si>
    <t>Datum:</t>
  </si>
  <si>
    <t>Unterschrift:</t>
  </si>
  <si>
    <t>Euro</t>
  </si>
  <si>
    <t>Kilometer</t>
  </si>
  <si>
    <t>Verpfle-gungs-pauschale</t>
  </si>
  <si>
    <t>Kilometer-geld</t>
  </si>
  <si>
    <t>1 Tag Reise</t>
  </si>
  <si>
    <t>Mehrtag Reise</t>
  </si>
  <si>
    <t xml:space="preserve">Tage </t>
  </si>
  <si>
    <t>M</t>
  </si>
  <si>
    <t>A</t>
  </si>
  <si>
    <t>R</t>
  </si>
  <si>
    <t xml:space="preserve">Gesamtbetrag  </t>
  </si>
  <si>
    <t>Hilfsspalte Verpflegungspauschale</t>
  </si>
  <si>
    <t xml:space="preserve">Frühstück </t>
  </si>
  <si>
    <t>Pers.-Nr.</t>
  </si>
  <si>
    <t>Start</t>
  </si>
  <si>
    <t>Besuchte Kunden, Ort</t>
  </si>
  <si>
    <t>Mittagessen</t>
  </si>
  <si>
    <t>Abendessen</t>
  </si>
  <si>
    <t xml:space="preserve">Tage: </t>
  </si>
  <si>
    <t xml:space="preserve">Vom Arbeitgeber oder auf dessen Veranlassung durch einen Dritten zur Verfügung gestelltes </t>
  </si>
  <si>
    <t>Dauer</t>
  </si>
  <si>
    <t>Über-nachtung inkl. Frühstück</t>
  </si>
  <si>
    <t>Januar</t>
  </si>
  <si>
    <t>Februar</t>
  </si>
  <si>
    <t>März</t>
  </si>
  <si>
    <t>April</t>
  </si>
  <si>
    <t>Mai</t>
  </si>
  <si>
    <t>Juni</t>
  </si>
  <si>
    <t>Juli</t>
  </si>
  <si>
    <t>August</t>
  </si>
  <si>
    <t>September</t>
  </si>
  <si>
    <t xml:space="preserve">Oktober </t>
  </si>
  <si>
    <t>November</t>
  </si>
  <si>
    <t>Dezember</t>
  </si>
  <si>
    <t>Tag</t>
  </si>
  <si>
    <t>Mittag</t>
  </si>
  <si>
    <t>Abend</t>
  </si>
  <si>
    <t>Name</t>
  </si>
  <si>
    <t>Reisekostenabrechnung 2023</t>
  </si>
  <si>
    <t>Reisekosten-Jahressumme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</si>
</sst>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quot;;\-#,##0.00\ &quot;€&quot;"/>
    <numFmt numFmtId="8" formatCode="#,##0.00\ &quot;€&quot;;[Red]\-#,##0.00\ &quot;€&quot;"/>
    <numFmt numFmtId="164" formatCode="#,##0.00\ &quot;€&quot;"/>
    <numFmt numFmtId="165" formatCode="h:mm;@"/>
    <numFmt numFmtId="166" formatCode="[$-F400]h:mm:ss\ AM/PM"/>
    <numFmt numFmtId="167" formatCode="#,##0_ ;\-#,##0\ "/>
  </numFmts>
  <fonts count="7" x14ac:knownFonts="1">
    <font>
      <sz val="10"/>
      <name val="arial"/>
    </font>
    <font>
      <sz val="10"/>
      <name val="Arial"/>
      <family val="2"/>
    </font>
    <font>
      <b/>
      <sz val="10"/>
      <name val="Arial"/>
      <family val="2"/>
    </font>
    <font>
      <sz val="12"/>
      <name val="Arial"/>
      <family val="2"/>
    </font>
    <font>
      <sz val="9"/>
      <color indexed="81"/>
      <name val="Tahoma"/>
      <family val="2"/>
    </font>
    <font>
      <b/>
      <sz val="9"/>
      <color indexed="81"/>
      <name val="Tahoma"/>
      <family val="2"/>
    </font>
    <font>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indexed="42"/>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0" borderId="0" xfId="0" applyAlignment="1">
      <alignment horizontal="right"/>
    </xf>
    <xf numFmtId="0" fontId="0" fillId="0" borderId="0" xfId="0" applyAlignment="1">
      <alignment horizontal="center" vertical="center"/>
    </xf>
    <xf numFmtId="4" fontId="0" fillId="0" borderId="0" xfId="0" applyNumberFormat="1"/>
    <xf numFmtId="0" fontId="1" fillId="0" borderId="0" xfId="0" applyFont="1"/>
    <xf numFmtId="0" fontId="0" fillId="0" borderId="0" xfId="0" applyAlignment="1">
      <alignment horizontal="center"/>
    </xf>
    <xf numFmtId="14" fontId="1" fillId="0" borderId="1" xfId="0" applyNumberFormat="1" applyFont="1" applyBorder="1" applyAlignment="1" applyProtection="1">
      <alignment vertical="center"/>
      <protection locked="0"/>
    </xf>
    <xf numFmtId="14"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2" fontId="1" fillId="0" borderId="1" xfId="0" applyNumberFormat="1" applyFont="1" applyBorder="1" applyAlignment="1">
      <alignment horizontal="center" vertical="center"/>
    </xf>
    <xf numFmtId="3" fontId="1" fillId="0" borderId="1" xfId="0" applyNumberFormat="1" applyFont="1" applyBorder="1" applyAlignment="1" applyProtection="1">
      <alignment vertical="center"/>
      <protection locked="0"/>
    </xf>
    <xf numFmtId="4" fontId="1" fillId="2" borderId="1" xfId="0" applyNumberFormat="1" applyFont="1" applyFill="1" applyBorder="1" applyAlignment="1">
      <alignment vertical="center"/>
    </xf>
    <xf numFmtId="0" fontId="3" fillId="0" borderId="1" xfId="0" applyFont="1" applyBorder="1" applyAlignment="1" applyProtection="1">
      <alignment horizontal="center" vertical="center"/>
      <protection locked="0"/>
    </xf>
    <xf numFmtId="0" fontId="1" fillId="3" borderId="1" xfId="0" applyFont="1" applyFill="1" applyBorder="1" applyAlignment="1">
      <alignment horizontal="center" vertical="center"/>
    </xf>
    <xf numFmtId="165" fontId="1" fillId="3" borderId="1" xfId="0" applyNumberFormat="1" applyFont="1" applyFill="1" applyBorder="1" applyAlignment="1">
      <alignment horizontal="center"/>
    </xf>
    <xf numFmtId="7" fontId="1" fillId="0" borderId="1" xfId="0" applyNumberFormat="1" applyFont="1" applyBorder="1" applyAlignment="1">
      <alignment vertical="center"/>
    </xf>
    <xf numFmtId="7" fontId="1" fillId="0" borderId="1" xfId="0" applyNumberFormat="1" applyFont="1" applyBorder="1" applyAlignment="1" applyProtection="1">
      <alignment vertical="center"/>
      <protection locked="0"/>
    </xf>
    <xf numFmtId="164" fontId="1" fillId="0" borderId="1" xfId="0" applyNumberFormat="1" applyFont="1" applyBorder="1" applyAlignment="1">
      <alignment vertical="center"/>
    </xf>
    <xf numFmtId="164" fontId="1" fillId="0" borderId="1" xfId="0" applyNumberFormat="1" applyFont="1" applyBorder="1" applyAlignment="1" applyProtection="1">
      <alignment vertical="center"/>
      <protection locked="0"/>
    </xf>
    <xf numFmtId="164" fontId="1" fillId="3" borderId="1" xfId="0" applyNumberFormat="1" applyFont="1" applyFill="1" applyBorder="1" applyAlignment="1">
      <alignment vertical="center"/>
    </xf>
    <xf numFmtId="166" fontId="0" fillId="0" borderId="0" xfId="0" applyNumberFormat="1"/>
    <xf numFmtId="7" fontId="0" fillId="0" borderId="0" xfId="0" applyNumberFormat="1"/>
    <xf numFmtId="7" fontId="0" fillId="0" borderId="0" xfId="0" applyNumberFormat="1" applyAlignment="1">
      <alignment horizontal="center"/>
    </xf>
    <xf numFmtId="164" fontId="0" fillId="0" borderId="0" xfId="0" applyNumberFormat="1"/>
    <xf numFmtId="165" fontId="0" fillId="0" borderId="0" xfId="0" applyNumberFormat="1" applyAlignment="1">
      <alignment horizontal="center"/>
    </xf>
    <xf numFmtId="3" fontId="0" fillId="0" borderId="0" xfId="0" applyNumberFormat="1" applyAlignment="1">
      <alignment horizontal="center"/>
    </xf>
    <xf numFmtId="3" fontId="0" fillId="0" borderId="0" xfId="0" applyNumberFormat="1"/>
    <xf numFmtId="0" fontId="1" fillId="0" borderId="0" xfId="0" applyFont="1" applyAlignment="1">
      <alignment horizontal="center"/>
    </xf>
    <xf numFmtId="3" fontId="1" fillId="0" borderId="0" xfId="0" applyNumberFormat="1" applyFont="1"/>
    <xf numFmtId="46" fontId="0" fillId="0" borderId="0" xfId="0" applyNumberFormat="1"/>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xf>
    <xf numFmtId="164" fontId="2" fillId="4" borderId="1" xfId="0" applyNumberFormat="1" applyFont="1" applyFill="1" applyBorder="1" applyAlignment="1">
      <alignment vertical="center"/>
    </xf>
    <xf numFmtId="7"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64" fontId="1" fillId="0" borderId="1" xfId="0" applyNumberFormat="1" applyFont="1" applyBorder="1" applyAlignment="1">
      <alignment horizontal="right" vertical="center"/>
    </xf>
    <xf numFmtId="3" fontId="1" fillId="0" borderId="1" xfId="0" applyNumberFormat="1" applyFont="1" applyBorder="1" applyAlignment="1" applyProtection="1">
      <alignment horizontal="center" vertical="center"/>
      <protection locked="0"/>
    </xf>
    <xf numFmtId="8" fontId="1" fillId="3" borderId="1" xfId="0" applyNumberFormat="1" applyFont="1" applyFill="1" applyBorder="1" applyAlignment="1">
      <alignment vertical="center"/>
    </xf>
    <xf numFmtId="164" fontId="1" fillId="3" borderId="1" xfId="0" applyNumberFormat="1" applyFont="1" applyFill="1" applyBorder="1" applyAlignment="1" applyProtection="1">
      <alignment horizontal="center"/>
      <protection locked="0"/>
    </xf>
    <xf numFmtId="0" fontId="1" fillId="0" borderId="1" xfId="0" applyFont="1" applyBorder="1" applyAlignment="1" applyProtection="1">
      <alignment vertical="center" wrapText="1"/>
      <protection locked="0"/>
    </xf>
    <xf numFmtId="14" fontId="1" fillId="0" borderId="0" xfId="0" applyNumberFormat="1" applyFont="1"/>
    <xf numFmtId="14" fontId="0" fillId="0" borderId="0" xfId="0" applyNumberFormat="1"/>
    <xf numFmtId="0" fontId="1" fillId="0" borderId="1" xfId="0" applyFont="1" applyBorder="1" applyAlignment="1" applyProtection="1">
      <alignment horizontal="center" vertical="center"/>
      <protection locked="0"/>
    </xf>
    <xf numFmtId="8" fontId="0" fillId="0" borderId="0" xfId="0" applyNumberFormat="1"/>
    <xf numFmtId="0" fontId="2" fillId="0" borderId="0" xfId="0" applyFont="1" applyAlignment="1">
      <alignment vertical="center"/>
    </xf>
    <xf numFmtId="8" fontId="2" fillId="3" borderId="2" xfId="0" applyNumberFormat="1" applyFont="1" applyFill="1" applyBorder="1" applyAlignment="1">
      <alignment vertical="center"/>
    </xf>
    <xf numFmtId="14" fontId="3" fillId="0" borderId="0" xfId="0" applyNumberFormat="1" applyFont="1" applyAlignment="1" applyProtection="1">
      <alignment horizontal="center" vertical="center"/>
      <protection locked="0"/>
    </xf>
    <xf numFmtId="7" fontId="0" fillId="0" borderId="3" xfId="0" applyNumberFormat="1" applyBorder="1"/>
    <xf numFmtId="8" fontId="2" fillId="3" borderId="4" xfId="0" applyNumberFormat="1"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left"/>
    </xf>
    <xf numFmtId="8" fontId="2" fillId="3" borderId="7" xfId="0" applyNumberFormat="1" applyFont="1" applyFill="1" applyBorder="1"/>
    <xf numFmtId="8" fontId="0" fillId="3" borderId="7" xfId="0" applyNumberFormat="1" applyFill="1" applyBorder="1"/>
    <xf numFmtId="0" fontId="3" fillId="0" borderId="1" xfId="0" applyFont="1" applyBorder="1" applyAlignment="1">
      <alignment horizontal="center" vertical="center"/>
    </xf>
    <xf numFmtId="7"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8" fontId="0" fillId="0" borderId="1" xfId="0" applyNumberFormat="1" applyBorder="1" applyProtection="1">
      <protection locked="0"/>
    </xf>
    <xf numFmtId="0" fontId="2" fillId="3" borderId="8" xfId="0" applyFont="1" applyFill="1" applyBorder="1" applyAlignment="1">
      <alignment horizontal="center" vertical="center"/>
    </xf>
    <xf numFmtId="8" fontId="2" fillId="3" borderId="9" xfId="0" applyNumberFormat="1" applyFont="1" applyFill="1" applyBorder="1" applyAlignment="1">
      <alignment horizontal="center" vertical="center"/>
    </xf>
    <xf numFmtId="7" fontId="0" fillId="0" borderId="10" xfId="0" applyNumberFormat="1" applyBorder="1"/>
    <xf numFmtId="7" fontId="0" fillId="0" borderId="11" xfId="0" applyNumberFormat="1" applyBorder="1"/>
    <xf numFmtId="7" fontId="0" fillId="0" borderId="12" xfId="0" applyNumberFormat="1" applyBorder="1"/>
    <xf numFmtId="0" fontId="0" fillId="3" borderId="5" xfId="0" applyFill="1" applyBorder="1" applyAlignment="1">
      <alignment horizontal="center"/>
    </xf>
    <xf numFmtId="0" fontId="0" fillId="3" borderId="13" xfId="0" applyFill="1" applyBorder="1" applyAlignment="1">
      <alignment horizontal="center"/>
    </xf>
    <xf numFmtId="0" fontId="1" fillId="3" borderId="13" xfId="0" applyFont="1" applyFill="1" applyBorder="1" applyAlignment="1">
      <alignment horizontal="center"/>
    </xf>
    <xf numFmtId="8" fontId="2"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167" fontId="3" fillId="0" borderId="1" xfId="0" applyNumberFormat="1"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7"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0" borderId="0" xfId="0" applyFont="1" applyAlignment="1">
      <alignment horizontal="center"/>
    </xf>
    <xf numFmtId="7" fontId="1" fillId="0" borderId="8" xfId="0" applyNumberFormat="1" applyFont="1" applyBorder="1" applyAlignment="1">
      <alignment horizontal="center" vertical="center"/>
    </xf>
    <xf numFmtId="7" fontId="1" fillId="0" borderId="14" xfId="0" applyNumberFormat="1" applyFont="1" applyBorder="1" applyAlignment="1">
      <alignment horizontal="center" vertical="center"/>
    </xf>
    <xf numFmtId="7" fontId="1" fillId="0" borderId="9" xfId="0" applyNumberFormat="1" applyFont="1" applyBorder="1" applyAlignment="1">
      <alignment horizontal="center" vertical="center"/>
    </xf>
    <xf numFmtId="0" fontId="1" fillId="0" borderId="4" xfId="0" applyFont="1" applyBorder="1" applyAlignment="1" applyProtection="1">
      <alignment horizontal="right" vertical="center" wrapText="1"/>
      <protection locked="0"/>
    </xf>
    <xf numFmtId="0" fontId="1" fillId="0" borderId="15" xfId="0" applyFont="1" applyBorder="1" applyAlignment="1" applyProtection="1">
      <alignment horizontal="right" vertical="center" wrapText="1"/>
      <protection locked="0"/>
    </xf>
    <xf numFmtId="0" fontId="1" fillId="0" borderId="5"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3" borderId="1" xfId="0" applyFont="1" applyFill="1" applyBorder="1" applyAlignment="1">
      <alignment horizontal="center" vertical="center"/>
    </xf>
    <xf numFmtId="0" fontId="1" fillId="3" borderId="8"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9" xfId="0" applyFont="1" applyFill="1" applyBorder="1" applyAlignment="1">
      <alignment horizontal="right" vertical="center"/>
    </xf>
    <xf numFmtId="8" fontId="2" fillId="3" borderId="1" xfId="0" applyNumberFormat="1" applyFont="1" applyFill="1" applyBorder="1" applyAlignment="1">
      <alignment horizontal="center"/>
    </xf>
    <xf numFmtId="8" fontId="0" fillId="0" borderId="8" xfId="0" applyNumberFormat="1" applyBorder="1" applyProtection="1">
      <protection locked="0"/>
    </xf>
    <xf numFmtId="0" fontId="0" fillId="0" borderId="9" xfId="0" applyBorder="1" applyProtection="1">
      <protection locked="0"/>
    </xf>
    <xf numFmtId="0" fontId="6" fillId="3" borderId="8" xfId="0" applyFont="1" applyFill="1"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1269</xdr:colOff>
      <xdr:row>7</xdr:row>
      <xdr:rowOff>0</xdr:rowOff>
    </xdr:from>
    <xdr:to>
      <xdr:col>6</xdr:col>
      <xdr:colOff>530503</xdr:colOff>
      <xdr:row>39</xdr:row>
      <xdr:rowOff>159026</xdr:rowOff>
    </xdr:to>
    <xdr:sp macro="" textlink="">
      <xdr:nvSpPr>
        <xdr:cNvPr id="2" name="Rechteck 1">
          <a:extLst>
            <a:ext uri="{FF2B5EF4-FFF2-40B4-BE49-F238E27FC236}">
              <a16:creationId xmlns:a16="http://schemas.microsoft.com/office/drawing/2014/main" id="{4043D5A0-4C2A-43D5-B041-6200A4C6B797}"/>
            </a:ext>
          </a:extLst>
        </xdr:cNvPr>
        <xdr:cNvSpPr/>
      </xdr:nvSpPr>
      <xdr:spPr>
        <a:xfrm>
          <a:off x="761999" y="1133475"/>
          <a:ext cx="4333875" cy="5334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Reisekonstenabrechnung zu erleichtern. Es ist zur Abrechung von Inlandsreisen ausgelegt.</a:t>
          </a:r>
        </a:p>
        <a:p>
          <a:pPr algn="l">
            <a:lnSpc>
              <a:spcPts val="11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1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 </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tab pos="180000" algn="l"/>
            </a:tabLst>
            <a:defRPr/>
          </a:pPr>
          <a:r>
            <a:rPr lang="de-DE" sz="1100">
              <a:solidFill>
                <a:schemeClr val="dk1"/>
              </a:solidFill>
              <a:effectLst/>
              <a:latin typeface="+mn-lt"/>
              <a:ea typeface="+mn-ea"/>
              <a:cs typeface="+mn-cs"/>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e	= eintägige Reise (ohne übernachtung) </a:t>
          </a:r>
        </a:p>
        <a:p>
          <a:pPr algn="l">
            <a:lnSpc>
              <a:spcPts val="1100"/>
            </a:lnSpc>
            <a:tabLst>
              <a:tab pos="180000" algn="l"/>
            </a:tabLst>
          </a:pPr>
          <a:endParaRPr lang="de-DE" sz="1000">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Bei mehrtägigen Reisen:</a:t>
          </a:r>
        </a:p>
        <a:p>
          <a:pPr algn="l">
            <a:tabLst>
              <a:tab pos="180000" algn="l"/>
            </a:tabLst>
          </a:pPr>
          <a:r>
            <a:rPr lang="de-DE" sz="1000">
              <a:latin typeface="Arial" panose="020B0604020202020204" pitchFamily="34" charset="0"/>
              <a:cs typeface="Arial" panose="020B0604020202020204" pitchFamily="34" charset="0"/>
            </a:rPr>
            <a:t>a	= Anreisetag</a:t>
          </a:r>
          <a:r>
            <a:rPr lang="de-DE" sz="1000" baseline="0">
              <a:latin typeface="Arial" panose="020B0604020202020204" pitchFamily="34" charset="0"/>
              <a:cs typeface="Arial" panose="020B0604020202020204" pitchFamily="34" charset="0"/>
            </a:rPr>
            <a:t> (Uhrzeiteintrag nicht nötig)</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r>
            <a:rPr lang="de-DE" sz="1000" b="1" baseline="0">
              <a:latin typeface="Arial" panose="020B0604020202020204" pitchFamily="34" charset="0"/>
              <a:cs typeface="Arial" panose="020B0604020202020204" pitchFamily="34" charset="0"/>
            </a:rPr>
            <a:t>Spalte Stunden: </a:t>
          </a:r>
          <a:r>
            <a:rPr lang="de-DE" sz="1000" baseline="0">
              <a:latin typeface="Arial" panose="020B0604020202020204" pitchFamily="34" charset="0"/>
              <a:cs typeface="Arial" panose="020B0604020202020204" pitchFamily="34" charset="0"/>
            </a:rPr>
            <a:t>werden automatisch errechnet</a:t>
          </a:r>
        </a:p>
        <a:p>
          <a:pPr algn="l">
            <a:tabLst>
              <a:tab pos="180000" algn="l"/>
            </a:tabLst>
          </a:pPr>
          <a:endParaRPr lang="de-DE" sz="1000" baseline="0">
            <a:latin typeface="Arial" panose="020B0604020202020204" pitchFamily="34" charset="0"/>
            <a:cs typeface="Arial" panose="020B0604020202020204" pitchFamily="34" charset="0"/>
          </a:endParaRPr>
        </a:p>
        <a:p>
          <a:pPr algn="l">
            <a:tabLst>
              <a:tab pos="180000" algn="l"/>
            </a:tabLst>
          </a:pPr>
          <a:endParaRPr lang="de-DE" sz="1000">
            <a:latin typeface="Arial" panose="020B0604020202020204" pitchFamily="34" charset="0"/>
            <a:cs typeface="Arial" panose="020B0604020202020204" pitchFamily="34" charset="0"/>
          </a:endParaRPr>
        </a:p>
        <a:p>
          <a:pPr algn="l">
            <a:tabLst>
              <a:tab pos="180000" algn="l"/>
            </a:tabLst>
          </a:pPr>
          <a:r>
            <a:rPr lang="de-DE" sz="1000">
              <a:latin typeface="Arial" panose="020B0604020202020204" pitchFamily="34" charset="0"/>
              <a:cs typeface="Arial" panose="020B0604020202020204" pitchFamily="34" charset="0"/>
            </a:rPr>
            <a:t>Bei Übernachtung den Übernachtungspreis</a:t>
          </a:r>
          <a:r>
            <a:rPr lang="de-DE" sz="1000" baseline="0">
              <a:latin typeface="Arial" panose="020B0604020202020204" pitchFamily="34" charset="0"/>
              <a:cs typeface="Arial" panose="020B0604020202020204" pitchFamily="34" charset="0"/>
            </a:rPr>
            <a:t> ohne Frühstück eintragen</a:t>
          </a:r>
        </a:p>
        <a:p>
          <a:pPr algn="l">
            <a:tabLst>
              <a:tab pos="180000" algn="l"/>
            </a:tabLst>
          </a:pPr>
          <a:r>
            <a:rPr lang="de-DE" sz="1000" baseline="0">
              <a:latin typeface="Arial" panose="020B0604020202020204" pitchFamily="34" charset="0"/>
              <a:cs typeface="Arial" panose="020B0604020202020204" pitchFamily="34" charset="0"/>
            </a:rPr>
            <a:t>Bitte bei </a:t>
          </a:r>
          <a:r>
            <a:rPr lang="de-DE" sz="1000" b="1" baseline="0">
              <a:latin typeface="Arial" panose="020B0604020202020204" pitchFamily="34" charset="0"/>
              <a:cs typeface="Arial" panose="020B0604020202020204" pitchFamily="34" charset="0"/>
            </a:rPr>
            <a:t>&gt;&gt; Frühstück &lt;&lt; </a:t>
          </a:r>
          <a:r>
            <a:rPr lang="de-DE" sz="1000" baseline="0">
              <a:latin typeface="Arial" panose="020B0604020202020204" pitchFamily="34" charset="0"/>
              <a:cs typeface="Arial" panose="020B0604020202020204" pitchFamily="34" charset="0"/>
            </a:rPr>
            <a:t>eintragen:</a:t>
          </a:r>
          <a:endParaRPr lang="de-DE" sz="1000">
            <a:latin typeface="Arial" panose="020B0604020202020204" pitchFamily="34" charset="0"/>
            <a:cs typeface="Arial" panose="020B0604020202020204" pitchFamily="34" charset="0"/>
          </a:endParaRPr>
        </a:p>
        <a:p>
          <a:pPr algn="l">
            <a:tabLst>
              <a:tab pos="180000" algn="l"/>
            </a:tabLst>
          </a:pPr>
          <a:r>
            <a:rPr lang="de-DE" sz="1000" baseline="0">
              <a:latin typeface="Arial" panose="020B0604020202020204" pitchFamily="34" charset="0"/>
              <a:cs typeface="Arial" panose="020B0604020202020204" pitchFamily="34" charset="0"/>
            </a:rPr>
            <a:t>j	= wenn kein getrennter Frühstückspreis in der Rechnung angegeben ist. Wird das Frühstück in der Rechnung offen ausgewiesn und selbst bezahlt ist hier nichts einzutragen, das gilt auch für Übernachtungen ohne Frühstück.</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55609</xdr:colOff>
      <xdr:row>0</xdr:row>
      <xdr:rowOff>116839</xdr:rowOff>
    </xdr:from>
    <xdr:to>
      <xdr:col>7</xdr:col>
      <xdr:colOff>721093</xdr:colOff>
      <xdr:row>62</xdr:row>
      <xdr:rowOff>12706</xdr:rowOff>
    </xdr:to>
    <xdr:sp macro="" textlink="">
      <xdr:nvSpPr>
        <xdr:cNvPr id="3" name="Rechteck 2">
          <a:extLst>
            <a:ext uri="{FF2B5EF4-FFF2-40B4-BE49-F238E27FC236}">
              <a16:creationId xmlns:a16="http://schemas.microsoft.com/office/drawing/2014/main" id="{9F9D86D6-7D72-4A3D-BE75-8CA12C27F422}"/>
            </a:ext>
          </a:extLst>
        </xdr:cNvPr>
        <xdr:cNvSpPr/>
      </xdr:nvSpPr>
      <xdr:spPr>
        <a:xfrm>
          <a:off x="47626" y="114299"/>
          <a:ext cx="6000749" cy="9934576"/>
        </a:xfrm>
        <a:prstGeom prst="rect">
          <a:avLst/>
        </a:prstGeom>
        <a:solidFill>
          <a:schemeClr val="bg1"/>
        </a:solidFill>
        <a:ln w="3175">
          <a:noFill/>
        </a:ln>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000"/>
            </a:lnSpc>
            <a:tabLst>
              <a:tab pos="180000" algn="l"/>
            </a:tabLst>
          </a:pPr>
          <a:r>
            <a:rPr lang="de-DE" sz="1000" b="1">
              <a:solidFill>
                <a:sysClr val="windowText" lastClr="000000"/>
              </a:solidFill>
              <a:latin typeface="Arial" panose="020B0604020202020204" pitchFamily="34" charset="0"/>
              <a:cs typeface="Arial" panose="020B0604020202020204" pitchFamily="34" charset="0"/>
            </a:rPr>
            <a:t>Sehr</a:t>
          </a:r>
          <a:r>
            <a:rPr lang="de-DE" sz="1000" b="1" baseline="0">
              <a:solidFill>
                <a:sysClr val="windowText" lastClr="000000"/>
              </a:solidFill>
              <a:latin typeface="Arial" panose="020B0604020202020204" pitchFamily="34" charset="0"/>
              <a:cs typeface="Arial" panose="020B0604020202020204" pitchFamily="34" charset="0"/>
            </a:rPr>
            <a:t> geehrte Nutzer dieses Abrechnungsprogrammes,</a:t>
          </a:r>
        </a:p>
        <a:p>
          <a:pPr algn="l">
            <a:lnSpc>
              <a:spcPts val="10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dieses Programm wird Ihnen zur Verfügung gestellt um Ihre Reisekostenabrechnung zu erleichtern. Es ist zur Abrechnung von Inlandsreisen ausgelegt.</a:t>
          </a:r>
        </a:p>
        <a:p>
          <a:pPr algn="l">
            <a:lnSpc>
              <a:spcPts val="10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0" baseline="0">
              <a:solidFill>
                <a:sysClr val="windowText" lastClr="000000"/>
              </a:solidFill>
              <a:latin typeface="Arial" panose="020B0604020202020204" pitchFamily="34" charset="0"/>
              <a:cs typeface="Arial" panose="020B0604020202020204" pitchFamily="34" charset="0"/>
            </a:rPr>
            <a:t>Auch wenn das Programm mit größter Sorgfalt erstellt wurde, kann für die Ausführungen keine Haftung übernommen werden!</a:t>
          </a:r>
        </a:p>
        <a:p>
          <a:pPr algn="l">
            <a:lnSpc>
              <a:spcPts val="10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Hinweise zum Ausfüllen der Zeilen und Spalten:</a:t>
          </a:r>
        </a:p>
        <a:p>
          <a:pPr algn="l">
            <a:lnSpc>
              <a:spcPts val="10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Zellen Name, Personalnummer, Datum: </a:t>
          </a:r>
          <a:r>
            <a:rPr lang="de-DE" sz="1000" b="0" baseline="0">
              <a:solidFill>
                <a:sysClr val="windowText" lastClr="000000"/>
              </a:solidFill>
              <a:latin typeface="Arial" panose="020B0604020202020204" pitchFamily="34" charset="0"/>
              <a:cs typeface="Arial" panose="020B0604020202020204" pitchFamily="34" charset="0"/>
            </a:rPr>
            <a:t>bitte individuell ausfüllen.</a:t>
          </a:r>
        </a:p>
        <a:p>
          <a:pPr algn="l">
            <a:lnSpc>
              <a:spcPts val="10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Reisetag: </a:t>
          </a:r>
          <a:r>
            <a:rPr lang="de-DE" sz="1000" b="0" baseline="0">
              <a:solidFill>
                <a:sysClr val="windowText" lastClr="000000"/>
              </a:solidFill>
              <a:latin typeface="Arial" panose="020B0604020202020204" pitchFamily="34" charset="0"/>
              <a:cs typeface="Arial" panose="020B0604020202020204" pitchFamily="34" charset="0"/>
            </a:rPr>
            <a:t>Datum der Reisetages eintragen.</a:t>
          </a:r>
        </a:p>
        <a:p>
          <a:pPr algn="l">
            <a:lnSpc>
              <a:spcPts val="1000"/>
            </a:lnSpc>
            <a:tabLst>
              <a:tab pos="180000" algn="l"/>
            </a:tabLst>
          </a:pPr>
          <a:endParaRPr lang="de-DE" sz="1000" b="0" baseline="0">
            <a:solidFill>
              <a:sysClr val="windowText" lastClr="000000"/>
            </a:solidFill>
            <a:latin typeface="Arial" panose="020B0604020202020204" pitchFamily="34" charset="0"/>
            <a:cs typeface="Arial" panose="020B0604020202020204" pitchFamily="34" charset="0"/>
          </a:endParaRPr>
        </a:p>
        <a:p>
          <a:pPr algn="l">
            <a:lnSpc>
              <a:spcPts val="1000"/>
            </a:lnSpc>
            <a:tabLst>
              <a:tab pos="180000" algn="l"/>
            </a:tabLst>
          </a:pPr>
          <a:r>
            <a:rPr lang="de-DE" sz="1000" b="1" baseline="0">
              <a:solidFill>
                <a:sysClr val="windowText" lastClr="000000"/>
              </a:solidFill>
              <a:latin typeface="Arial" panose="020B0604020202020204" pitchFamily="34" charset="0"/>
              <a:cs typeface="Arial" panose="020B0604020202020204" pitchFamily="34" charset="0"/>
            </a:rPr>
            <a:t>Spalte Dauer: </a:t>
          </a:r>
        </a:p>
        <a:p>
          <a:pPr algn="l">
            <a:lnSpc>
              <a:spcPts val="1100"/>
            </a:lnSpc>
            <a:tabLst>
              <a:tab pos="180000" algn="l"/>
            </a:tabLst>
          </a:pPr>
          <a:endParaRPr lang="de-DE" sz="1000" b="1"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r>
            <a:rPr lang="de-DE" sz="1000">
              <a:solidFill>
                <a:schemeClr val="dk1"/>
              </a:solidFill>
              <a:effectLst/>
              <a:latin typeface="Arial" panose="020B0604020202020204" pitchFamily="34" charset="0"/>
              <a:ea typeface="+mn-ea"/>
              <a:cs typeface="Arial" panose="020B0604020202020204" pitchFamily="34" charset="0"/>
            </a:rPr>
            <a:t>Bei eintägiger Reise:</a:t>
          </a:r>
          <a:endParaRPr lang="de-DE" sz="1000" b="1" baseline="0">
            <a:solidFill>
              <a:sysClr val="windowText" lastClr="000000"/>
            </a:solidFill>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e	= eintägige Reise (ohne Übernachtung) </a:t>
          </a:r>
        </a:p>
        <a:p>
          <a:pPr algn="l">
            <a:lnSpc>
              <a:spcPts val="1100"/>
            </a:lnSpc>
            <a:tabLst>
              <a:tab pos="180000" algn="l"/>
            </a:tabLst>
          </a:pPr>
          <a:endParaRPr lang="de-DE" sz="1000">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Bei mehrtägigen Reisen:</a:t>
          </a:r>
        </a:p>
        <a:p>
          <a:pPr algn="l">
            <a:lnSpc>
              <a:spcPts val="1200"/>
            </a:lnSpc>
            <a:tabLst>
              <a:tab pos="180000" algn="l"/>
            </a:tabLst>
          </a:pPr>
          <a:r>
            <a:rPr lang="de-DE" sz="1000">
              <a:latin typeface="Arial" panose="020B0604020202020204" pitchFamily="34" charset="0"/>
              <a:cs typeface="Arial" panose="020B0604020202020204" pitchFamily="34" charset="0"/>
            </a:rPr>
            <a:t>a	= </a:t>
          </a:r>
          <a:r>
            <a:rPr lang="de-DE" sz="1000">
              <a:solidFill>
                <a:schemeClr val="dk1"/>
              </a:solidFill>
              <a:latin typeface="Arial" panose="020B0604020202020204" pitchFamily="34" charset="0"/>
              <a:ea typeface="+mn-ea"/>
              <a:cs typeface="Arial" panose="020B0604020202020204" pitchFamily="34" charset="0"/>
            </a:rPr>
            <a:t>Anreisetag</a:t>
          </a:r>
          <a:r>
            <a:rPr lang="de-DE" sz="1000" baseline="0">
              <a:latin typeface="Arial" panose="020B0604020202020204" pitchFamily="34" charset="0"/>
              <a:cs typeface="Arial" panose="020B0604020202020204" pitchFamily="34" charset="0"/>
            </a:rPr>
            <a:t> Uhrzeiteintrag </a:t>
          </a:r>
          <a:r>
            <a:rPr lang="de-DE" sz="1100" baseline="0">
              <a:solidFill>
                <a:schemeClr val="dk1"/>
              </a:solidFill>
              <a:effectLst/>
              <a:latin typeface="+mn-lt"/>
              <a:ea typeface="+mn-ea"/>
              <a:cs typeface="+mn-cs"/>
            </a:rPr>
            <a:t>(</a:t>
          </a:r>
          <a:r>
            <a:rPr lang="de-DE" sz="1000" baseline="0">
              <a:latin typeface="Arial" panose="020B0604020202020204" pitchFamily="34" charset="0"/>
              <a:cs typeface="Arial" panose="020B0604020202020204" pitchFamily="34" charset="0"/>
            </a:rPr>
            <a:t>nicht nötig) </a:t>
          </a:r>
          <a:r>
            <a:rPr lang="de-DE" sz="1000" baseline="0">
              <a:solidFill>
                <a:schemeClr val="dk1"/>
              </a:solidFill>
              <a:effectLst/>
              <a:latin typeface="Arial" panose="020B0604020202020204" pitchFamily="34" charset="0"/>
              <a:ea typeface="+mn-ea"/>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m 	= mehrtägige Reise: Uhrzeiteintrag (nicht nötig) </a:t>
          </a:r>
          <a:r>
            <a:rPr lang="de-DE" sz="1000" baseline="0">
              <a:latin typeface="Arial" panose="020B0604020202020204" pitchFamily="34" charset="0"/>
              <a:cs typeface="Arial" panose="020B0604020202020204" pitchFamily="34" charset="0"/>
            </a:rPr>
            <a:t>nur zur Information</a:t>
          </a:r>
          <a:endParaRPr lang="de-DE" sz="1000">
            <a:latin typeface="Arial" panose="020B0604020202020204" pitchFamily="34" charset="0"/>
            <a:cs typeface="Arial" panose="020B0604020202020204" pitchFamily="34" charset="0"/>
          </a:endParaRPr>
        </a:p>
        <a:p>
          <a:pPr algn="l">
            <a:lnSpc>
              <a:spcPts val="1100"/>
            </a:lnSpc>
            <a:tabLst>
              <a:tab pos="180000" algn="l"/>
            </a:tabLst>
          </a:pPr>
          <a:r>
            <a:rPr lang="de-DE" sz="1000">
              <a:latin typeface="Arial" panose="020B0604020202020204" pitchFamily="34" charset="0"/>
              <a:cs typeface="Arial" panose="020B0604020202020204" pitchFamily="34" charset="0"/>
            </a:rPr>
            <a:t>r	= Rückreisetag Uhrzeiteintrag (nicht nötig) nur zur</a:t>
          </a:r>
          <a:r>
            <a:rPr lang="de-DE" sz="1000" baseline="0">
              <a:latin typeface="Arial" panose="020B0604020202020204" pitchFamily="34" charset="0"/>
              <a:cs typeface="Arial" panose="020B0604020202020204" pitchFamily="34" charset="0"/>
            </a:rPr>
            <a:t> Information</a:t>
          </a:r>
          <a:endParaRPr lang="de-DE" sz="1000">
            <a:latin typeface="Arial" panose="020B0604020202020204" pitchFamily="34" charset="0"/>
            <a:cs typeface="Arial" panose="020B0604020202020204" pitchFamily="34" charset="0"/>
          </a:endParaRPr>
        </a:p>
        <a:p>
          <a:pPr algn="l">
            <a:lnSpc>
              <a:spcPts val="1100"/>
            </a:lnSpc>
            <a:tabLst>
              <a:tab pos="180000" algn="l"/>
            </a:tabLst>
          </a:pPr>
          <a:endParaRPr lang="de-DE" sz="1000">
            <a:latin typeface="Arial" panose="020B0604020202020204" pitchFamily="34" charset="0"/>
            <a:cs typeface="Arial" panose="020B0604020202020204" pitchFamily="34" charset="0"/>
          </a:endParaRPr>
        </a:p>
        <a:p>
          <a:pPr algn="l">
            <a:lnSpc>
              <a:spcPts val="1100"/>
            </a:lnSpc>
            <a:tabLst>
              <a:tab pos="180000" algn="l"/>
            </a:tabLst>
          </a:pPr>
          <a:r>
            <a:rPr lang="de-DE" sz="1000" b="1">
              <a:latin typeface="Arial" panose="020B0604020202020204" pitchFamily="34" charset="0"/>
              <a:cs typeface="Arial" panose="020B0604020202020204" pitchFamily="34" charset="0"/>
            </a:rPr>
            <a:t>Spalte Urzeit:</a:t>
          </a:r>
          <a:r>
            <a:rPr lang="de-DE" sz="1000" b="1" baseline="0">
              <a:latin typeface="Arial" panose="020B0604020202020204" pitchFamily="34" charset="0"/>
              <a:cs typeface="Arial" panose="020B0604020202020204" pitchFamily="34" charset="0"/>
            </a:rPr>
            <a:t> </a:t>
          </a:r>
          <a:r>
            <a:rPr lang="de-DE" sz="1000" baseline="0">
              <a:latin typeface="Arial" panose="020B0604020202020204" pitchFamily="34" charset="0"/>
              <a:cs typeface="Arial" panose="020B0604020202020204" pitchFamily="34" charset="0"/>
            </a:rPr>
            <a:t>Bitte die Uhrzeit mit Doppelpunkt - also z. B. 8:00 für 8:00 Uhr bzw. 16:00 für 16:00 Uhr eintragen. Sie dient bei mehrtägigen Reisen nur der Information. Bei eintägigen Reisen ist die Uhrzeit zwingend einzutragen. Hier gilt zu beachten, dass der Verpflegungsmehraufwand erst gewährt wird, wenn die Abwesenheitsdauer "mehr" als 8 Stunden beträgt - also nicht bei exakt 8 Stunden!</a:t>
          </a:r>
        </a:p>
        <a:p>
          <a:pPr algn="l">
            <a:lnSpc>
              <a:spcPts val="1000"/>
            </a:lnSpc>
            <a:tabLst>
              <a:tab pos="180000" algn="l"/>
            </a:tabLst>
          </a:pPr>
          <a:endParaRPr lang="de-DE" sz="1000" baseline="0">
            <a:latin typeface="Arial" panose="020B0604020202020204" pitchFamily="34" charset="0"/>
            <a:cs typeface="Arial" panose="020B0604020202020204" pitchFamily="34" charset="0"/>
          </a:endParaRPr>
        </a:p>
        <a:p>
          <a:pPr algn="l">
            <a:lnSpc>
              <a:spcPts val="1000"/>
            </a:lnSpc>
            <a:tabLst>
              <a:tab pos="180000" algn="l"/>
            </a:tabLst>
          </a:pPr>
          <a:r>
            <a:rPr lang="de-DE" sz="1000" b="1" baseline="0">
              <a:latin typeface="Arial" panose="020B0604020202020204" pitchFamily="34" charset="0"/>
              <a:cs typeface="Arial" panose="020B0604020202020204" pitchFamily="34" charset="0"/>
            </a:rPr>
            <a:t>Spalte Stunden: </a:t>
          </a:r>
          <a:r>
            <a:rPr lang="de-DE" sz="1000" b="0" baseline="0">
              <a:latin typeface="Arial" panose="020B0604020202020204" pitchFamily="34" charset="0"/>
              <a:cs typeface="Arial" panose="020B0604020202020204" pitchFamily="34" charset="0"/>
            </a:rPr>
            <a:t>Die Abwesenheitszeit wird </a:t>
          </a:r>
          <a:r>
            <a:rPr lang="de-DE" sz="1000" baseline="0">
              <a:latin typeface="Arial" panose="020B0604020202020204" pitchFamily="34" charset="0"/>
              <a:cs typeface="Arial" panose="020B0604020202020204" pitchFamily="34" charset="0"/>
            </a:rPr>
            <a:t>automatisch errechnet (kein Eintrag möglich).</a:t>
          </a:r>
        </a:p>
        <a:p>
          <a:pPr algn="l">
            <a:lnSpc>
              <a:spcPts val="1000"/>
            </a:lnSpc>
            <a:tabLst>
              <a:tab pos="180000" algn="l"/>
            </a:tabLst>
          </a:pPr>
          <a:endParaRPr lang="de-DE" sz="1000" baseline="0">
            <a:latin typeface="Arial" panose="020B0604020202020204" pitchFamily="34" charset="0"/>
            <a:cs typeface="Arial" panose="020B0604020202020204" pitchFamily="34" charset="0"/>
          </a:endParaRPr>
        </a:p>
        <a:p>
          <a:pPr algn="l">
            <a:lnSpc>
              <a:spcPts val="1100"/>
            </a:lnSpc>
            <a:tabLst>
              <a:tab pos="180000" algn="l"/>
            </a:tabLst>
          </a:pPr>
          <a:r>
            <a:rPr lang="de-DE" sz="1000" b="1" baseline="0">
              <a:latin typeface="Arial" panose="020B0604020202020204" pitchFamily="34" charset="0"/>
              <a:cs typeface="Arial" panose="020B0604020202020204" pitchFamily="34" charset="0"/>
            </a:rPr>
            <a:t>Spalte besuchte Kunden Ort: </a:t>
          </a:r>
          <a:r>
            <a:rPr lang="de-DE" sz="1000" baseline="0">
              <a:latin typeface="Arial" panose="020B0604020202020204" pitchFamily="34" charset="0"/>
              <a:cs typeface="Arial" panose="020B0604020202020204" pitchFamily="34" charset="0"/>
            </a:rPr>
            <a:t>Bitte die besuchten Kunden/Firmen und den Ort entsprechend eintragen.</a:t>
          </a:r>
        </a:p>
        <a:p>
          <a:pPr algn="l">
            <a:lnSpc>
              <a:spcPts val="1000"/>
            </a:lnSpc>
            <a:tabLst>
              <a:tab pos="180000" algn="l"/>
            </a:tabLst>
          </a:pPr>
          <a:endParaRPr lang="de-DE" sz="1000" baseline="0">
            <a:latin typeface="Arial" panose="020B0604020202020204" pitchFamily="34" charset="0"/>
            <a:cs typeface="Arial" panose="020B0604020202020204" pitchFamily="34" charset="0"/>
          </a:endParaRPr>
        </a:p>
        <a:p>
          <a:pPr algn="l">
            <a:lnSpc>
              <a:spcPts val="1100"/>
            </a:lnSpc>
            <a:tabLst>
              <a:tab pos="180000" algn="l"/>
            </a:tabLst>
          </a:pPr>
          <a:r>
            <a:rPr lang="de-DE" sz="1000" b="1" baseline="0">
              <a:latin typeface="Arial" panose="020B0604020202020204" pitchFamily="34" charset="0"/>
              <a:cs typeface="Arial" panose="020B0604020202020204" pitchFamily="34" charset="0"/>
            </a:rPr>
            <a:t>Spalte Verpflegungspauschale: </a:t>
          </a:r>
          <a:r>
            <a:rPr lang="de-DE" sz="1000" baseline="0">
              <a:latin typeface="Arial" panose="020B0604020202020204" pitchFamily="34" charset="0"/>
              <a:cs typeface="Arial" panose="020B0604020202020204" pitchFamily="34" charset="0"/>
            </a:rPr>
            <a:t>Der Betrag wird automatisch errechnet (kein Eintrag möglich).</a:t>
          </a:r>
        </a:p>
        <a:p>
          <a:pPr algn="l">
            <a:lnSpc>
              <a:spcPts val="1000"/>
            </a:lnSpc>
            <a:tabLst>
              <a:tab pos="180000" algn="l"/>
            </a:tabLst>
          </a:pPr>
          <a:endParaRPr lang="de-DE" sz="1000" baseline="0">
            <a:latin typeface="Arial" panose="020B0604020202020204" pitchFamily="34" charset="0"/>
            <a:cs typeface="Arial" panose="020B0604020202020204" pitchFamily="34" charset="0"/>
          </a:endParaRPr>
        </a:p>
        <a:p>
          <a:pPr algn="l">
            <a:lnSpc>
              <a:spcPts val="1100"/>
            </a:lnSpc>
            <a:tabLst>
              <a:tab pos="180000" algn="l"/>
            </a:tabLst>
          </a:pPr>
          <a:r>
            <a:rPr lang="de-DE" sz="1000" b="1" baseline="0">
              <a:latin typeface="Arial" panose="020B0604020202020204" pitchFamily="34" charset="0"/>
              <a:cs typeface="Arial" panose="020B0604020202020204" pitchFamily="34" charset="0"/>
            </a:rPr>
            <a:t>Spalte Übernachtung: B</a:t>
          </a:r>
          <a:r>
            <a:rPr lang="de-DE" sz="1000" baseline="0">
              <a:latin typeface="Arial" panose="020B0604020202020204" pitchFamily="34" charset="0"/>
              <a:cs typeface="Arial" panose="020B0604020202020204" pitchFamily="34" charset="0"/>
            </a:rPr>
            <a:t>ei Übernachtungsrechnungen mit oder ohne getrennt ausgewiesenem Frühstückspreis - also inklusive Frühstück - bitte den Gesamtrechnungsbetrag eintragen. </a:t>
          </a:r>
        </a:p>
        <a:p>
          <a:pPr algn="l">
            <a:lnSpc>
              <a:spcPts val="1000"/>
            </a:lnSpc>
            <a:tabLst>
              <a:tab pos="180000" algn="l"/>
            </a:tabLst>
          </a:pPr>
          <a:r>
            <a:rPr lang="de-DE" sz="1000" baseline="0">
              <a:latin typeface="Arial" panose="020B0604020202020204" pitchFamily="34" charset="0"/>
              <a:cs typeface="Arial" panose="020B0604020202020204" pitchFamily="34" charset="0"/>
            </a:rPr>
            <a:t>Bei Rechnungen, die auch ein Mittag- und/oder Abendessen enthalten (das kann z. B. bei Seminaren oder Schulungen der Fall sein) bitte den Gesamtbetrag eintragen, wenn Ihnen dieses vom Arbeitgeber bezahlt wird.. </a:t>
          </a:r>
        </a:p>
        <a:p>
          <a:pPr algn="l">
            <a:lnSpc>
              <a:spcPts val="1100"/>
            </a:lnSpc>
            <a:tabLst>
              <a:tab pos="180000" algn="l"/>
            </a:tabLst>
          </a:pPr>
          <a:endParaRPr lang="de-DE" sz="1000" b="1" baseline="0">
            <a:latin typeface="Arial" panose="020B0604020202020204" pitchFamily="34" charset="0"/>
            <a:cs typeface="Arial" panose="020B0604020202020204" pitchFamily="34" charset="0"/>
          </a:endParaRPr>
        </a:p>
        <a:p>
          <a:pPr algn="l">
            <a:lnSpc>
              <a:spcPts val="1100"/>
            </a:lnSpc>
            <a:tabLst>
              <a:tab pos="180000" algn="l"/>
            </a:tabLst>
          </a:pPr>
          <a:r>
            <a:rPr lang="de-DE" sz="1000" b="1" baseline="0">
              <a:latin typeface="Arial" panose="020B0604020202020204" pitchFamily="34" charset="0"/>
              <a:cs typeface="Arial" panose="020B0604020202020204" pitchFamily="34" charset="0"/>
            </a:rPr>
            <a:t>Spalte Frühstück: </a:t>
          </a:r>
          <a:r>
            <a:rPr lang="de-DE" sz="1000">
              <a:solidFill>
                <a:schemeClr val="dk1"/>
              </a:solidFill>
              <a:latin typeface="Arial" panose="020B0604020202020204" pitchFamily="34" charset="0"/>
              <a:ea typeface="+mn-ea"/>
              <a:cs typeface="Arial" panose="020B0604020202020204" pitchFamily="34" charset="0"/>
            </a:rPr>
            <a:t>Bitte hier ein "j" eintragen, wenn ein Frühstück in Anspruch genommen bzw. in Rechnung gestellt wurde</a:t>
          </a:r>
          <a:r>
            <a:rPr lang="de-DE" sz="1000" b="0" baseline="0">
              <a:latin typeface="Arial" panose="020B0604020202020204" pitchFamily="34" charset="0"/>
              <a:cs typeface="Arial" panose="020B0604020202020204" pitchFamily="34" charset="0"/>
            </a:rPr>
            <a:t>.</a:t>
          </a:r>
        </a:p>
        <a:p>
          <a:pPr algn="l">
            <a:lnSpc>
              <a:spcPts val="1000"/>
            </a:lnSpc>
          </a:pPr>
          <a:endParaRPr lang="de-DE" sz="1000">
            <a:effectLst/>
            <a:latin typeface="Arial" panose="020B0604020202020204" pitchFamily="34" charset="0"/>
            <a:cs typeface="Arial" panose="020B0604020202020204" pitchFamily="34" charset="0"/>
          </a:endParaRPr>
        </a:p>
        <a:p>
          <a:pPr algn="l">
            <a:lnSpc>
              <a:spcPts val="1000"/>
            </a:lnSpc>
          </a:pPr>
          <a:r>
            <a:rPr lang="de-DE" sz="1000" b="1" baseline="0">
              <a:solidFill>
                <a:schemeClr val="dk1"/>
              </a:solidFill>
              <a:effectLst/>
              <a:latin typeface="Arial" panose="020B0604020202020204" pitchFamily="34" charset="0"/>
              <a:ea typeface="+mn-ea"/>
              <a:cs typeface="Arial" panose="020B0604020202020204" pitchFamily="34" charset="0"/>
            </a:rPr>
            <a:t>Spalte Kilometer: </a:t>
          </a:r>
          <a:r>
            <a:rPr lang="de-DE" sz="1000" b="0" baseline="0">
              <a:solidFill>
                <a:schemeClr val="dk1"/>
              </a:solidFill>
              <a:effectLst/>
              <a:latin typeface="Arial" panose="020B0604020202020204" pitchFamily="34" charset="0"/>
              <a:ea typeface="+mn-ea"/>
              <a:cs typeface="Arial" panose="020B0604020202020204" pitchFamily="34" charset="0"/>
            </a:rPr>
            <a:t>Hier können Sie die am Tage gefahrenen Kilometer eintragen.</a:t>
          </a:r>
          <a:r>
            <a:rPr lang="de-DE" sz="1000" b="1"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indent="0" algn="l">
            <a:lnSpc>
              <a:spcPts val="1100"/>
            </a:lnSpc>
            <a:buFontTx/>
            <a:buNone/>
            <a:tabLst>
              <a:tab pos="180000" algn="l"/>
            </a:tabLst>
          </a:pPr>
          <a:endParaRPr lang="de-DE" sz="1000" b="0">
            <a:latin typeface="Arial" panose="020B0604020202020204" pitchFamily="34" charset="0"/>
            <a:cs typeface="Arial" panose="020B0604020202020204" pitchFamily="34" charset="0"/>
          </a:endParaRPr>
        </a:p>
        <a:p>
          <a:pPr marL="0" marR="0" indent="0" algn="l" defTabSz="914400" eaLnBrk="1" fontAlgn="auto" latinLnBrk="0" hangingPunct="1">
            <a:lnSpc>
              <a:spcPts val="1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Sonstiges: </a:t>
          </a:r>
          <a:r>
            <a:rPr lang="de-DE" sz="1000" b="0" baseline="0">
              <a:solidFill>
                <a:schemeClr val="dk1"/>
              </a:solidFill>
              <a:effectLst/>
              <a:latin typeface="Arial" panose="020B0604020202020204" pitchFamily="34" charset="0"/>
              <a:ea typeface="+mn-ea"/>
              <a:cs typeface="Arial" panose="020B0604020202020204" pitchFamily="34" charset="0"/>
            </a:rPr>
            <a:t> In dieser Spalte sind alle auf der Reise weiter angefallenen, steuerlich relevanten Ausgaben wie z. B. für Flug- und Bahntickets, Taxifahrten, Gepäckbeförderung, Mautgebühren, Parkgebühren einzutragen.</a:t>
          </a:r>
        </a:p>
        <a:p>
          <a:pPr marL="0" marR="0" indent="0" algn="l" defTabSz="914400" eaLnBrk="1" fontAlgn="auto" latinLnBrk="0" hangingPunct="1">
            <a:lnSpc>
              <a:spcPts val="11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 Kilometergeld: </a:t>
          </a:r>
          <a:r>
            <a:rPr lang="de-DE" sz="1000" b="0" baseline="0">
              <a:solidFill>
                <a:schemeClr val="dk1"/>
              </a:solidFill>
              <a:effectLst/>
              <a:latin typeface="Arial" panose="020B0604020202020204" pitchFamily="34" charset="0"/>
              <a:ea typeface="+mn-ea"/>
              <a:cs typeface="Arial" panose="020B0604020202020204" pitchFamily="34" charset="0"/>
            </a:rPr>
            <a:t>Hier ist standardmäßig das pauschale Kilometergeld eingetragen. Sollten Sie ein höheres Kilometergeld beanspruchen können, oder vom Arbeitgeber einen niedrigerern Betrag erstattet bekommen, kann der Pauschbetrag geändert werden.</a:t>
          </a:r>
        </a:p>
        <a:p>
          <a:pPr marL="0" marR="0" indent="0" algn="l" defTabSz="914400" eaLnBrk="1" fontAlgn="auto" latinLnBrk="0" hangingPunct="1">
            <a:lnSpc>
              <a:spcPts val="1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Zeilen "</a:t>
          </a:r>
          <a:r>
            <a:rPr lang="de-DE" sz="1000" b="1" i="0" u="none" strike="noStrike">
              <a:solidFill>
                <a:schemeClr val="dk1"/>
              </a:solidFill>
              <a:effectLst/>
              <a:latin typeface="Arial" panose="020B0604020202020204" pitchFamily="34" charset="0"/>
              <a:ea typeface="+mn-ea"/>
              <a:cs typeface="Arial" panose="020B0604020202020204" pitchFamily="34" charset="0"/>
            </a:rPr>
            <a:t>Vom Arbeitgeber oder auf dessen Veranlassung durch einen Dritten zur Verfügung gestelltes</a:t>
          </a:r>
          <a:r>
            <a:rPr lang="de-DE" sz="1000" b="1" i="0" u="none" strike="noStrike" baseline="0">
              <a:solidFill>
                <a:schemeClr val="dk1"/>
              </a:solidFill>
              <a:effectLst/>
              <a:latin typeface="Arial" panose="020B0604020202020204" pitchFamily="34" charset="0"/>
              <a:ea typeface="+mn-ea"/>
              <a:cs typeface="Arial" panose="020B0604020202020204" pitchFamily="34" charset="0"/>
            </a:rPr>
            <a:t> Mittag- bzw. Abendessen":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Hier bitte die Anzahl der Tage eintragen, in denen Ihnen Ihr Arbeitgeber - oder auf dessen Veranlassung ein Dritter - ein Mittag- oder Abendessen bezahlt hat.</a:t>
          </a: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Spalte Gesamt: </a:t>
          </a:r>
          <a:r>
            <a:rPr lang="de-DE" sz="1000" b="0" baseline="0">
              <a:solidFill>
                <a:schemeClr val="dk1"/>
              </a:solidFill>
              <a:effectLst/>
              <a:latin typeface="Arial" panose="020B0604020202020204" pitchFamily="34" charset="0"/>
              <a:ea typeface="+mn-ea"/>
              <a:cs typeface="Arial" panose="020B0604020202020204" pitchFamily="34" charset="0"/>
            </a:rPr>
            <a:t>In dieser Spalte finden Sie die  Gesamtkosten pro Tag bzw. pro Abrechnungsperiode, die Ihnen von Ihrem Arbeitgeber steuerfrei erstatten werden oder die Sie als Werbungskosten/ Betriebsausgaben steuerlich ansetzen können.</a:t>
          </a:r>
        </a:p>
        <a:p>
          <a:pPr marL="0" marR="0" indent="0" algn="l" defTabSz="914400" eaLnBrk="1" fontAlgn="auto" latinLnBrk="0" hangingPunct="1">
            <a:lnSpc>
              <a:spcPts val="1000"/>
            </a:lnSpc>
            <a:spcBef>
              <a:spcPts val="0"/>
            </a:spcBef>
            <a:spcAft>
              <a:spcPts val="0"/>
            </a:spcAft>
            <a:buClrTx/>
            <a:buSzTx/>
            <a:buFontTx/>
            <a:buNone/>
            <a:tabLst>
              <a:tab pos="180000" algn="l"/>
            </a:tabLst>
            <a:defRPr/>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0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Bitte beachten Sie: Sämtliche Aufwendungen müssen anhand von ordnungsgemäßen Belegen/ Rechnungen nachgewiesen werden!</a:t>
          </a:r>
        </a:p>
        <a:p>
          <a:pPr marL="0" marR="0" indent="0" algn="l" defTabSz="914400" eaLnBrk="1" fontAlgn="auto" latinLnBrk="0" hangingPunct="1">
            <a:lnSpc>
              <a:spcPts val="1100"/>
            </a:lnSpc>
            <a:spcBef>
              <a:spcPts val="0"/>
            </a:spcBef>
            <a:spcAft>
              <a:spcPts val="0"/>
            </a:spcAft>
            <a:buClrTx/>
            <a:buSzTx/>
            <a:buFontTx/>
            <a:buNone/>
            <a:tabLst>
              <a:tab pos="180000" algn="l"/>
            </a:tabLst>
            <a:defRPr/>
          </a:pPr>
          <a:endParaRPr lang="de-DE" sz="1000" b="1"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r>
            <a:rPr lang="de-DE" sz="1000" b="1" baseline="0">
              <a:solidFill>
                <a:schemeClr val="dk1"/>
              </a:solidFill>
              <a:effectLst/>
              <a:latin typeface="Arial" panose="020B0604020202020204" pitchFamily="34" charset="0"/>
              <a:ea typeface="+mn-ea"/>
              <a:cs typeface="Arial" panose="020B0604020202020204" pitchFamily="34" charset="0"/>
            </a:rPr>
            <a:t>Hinweis zur optischen Darstellung: </a:t>
          </a:r>
          <a:r>
            <a:rPr lang="de-DE" sz="1100">
              <a:solidFill>
                <a:schemeClr val="dk1"/>
              </a:solidFill>
              <a:effectLst/>
              <a:latin typeface="+mn-lt"/>
              <a:ea typeface="+mn-ea"/>
              <a:cs typeface="+mn-cs"/>
            </a:rPr>
            <a:t>Sollten Sie Probleme bei der Darstellung des Excel-Dokuments haben, schalten Sie bitte von der „Seitenlayout“-Ansicht zur „Normal“-Ansicht um. Klicken Sie dafür in der Bearbeitungsleiste auf den Reiter „Ansicht“ und wählen Sie auf der linken Seite die Kachel „Normal“ aus.</a:t>
          </a:r>
        </a:p>
        <a:p>
          <a:pPr marL="0" marR="0" indent="0" algn="l" defTabSz="914400" eaLnBrk="1" fontAlgn="auto" latinLnBrk="0" hangingPunct="1">
            <a:lnSpc>
              <a:spcPts val="1100"/>
            </a:lnSpc>
            <a:spcBef>
              <a:spcPts val="0"/>
            </a:spcBef>
            <a:spcAft>
              <a:spcPts val="0"/>
            </a:spcAft>
            <a:buClrTx/>
            <a:buSzTx/>
            <a:buFontTx/>
            <a:buNone/>
            <a:tabLst>
              <a:tab pos="180000" algn="l"/>
            </a:tabLst>
            <a:defRPr/>
          </a:pPr>
          <a:endParaRPr lang="de-DE" sz="1000" b="0">
            <a:latin typeface="Arial" panose="020B0604020202020204" pitchFamily="34" charset="0"/>
            <a:cs typeface="Arial" panose="020B0604020202020204" pitchFamily="34" charset="0"/>
          </a:endParaRPr>
        </a:p>
        <a:p>
          <a:pPr marL="0" marR="0" indent="0" algn="l" defTabSz="914400" eaLnBrk="1" fontAlgn="auto" latinLnBrk="0" hangingPunct="1">
            <a:lnSpc>
              <a:spcPts val="1100"/>
            </a:lnSpc>
            <a:spcBef>
              <a:spcPts val="0"/>
            </a:spcBef>
            <a:spcAft>
              <a:spcPts val="0"/>
            </a:spcAft>
            <a:buClrTx/>
            <a:buSzTx/>
            <a:buFontTx/>
            <a:buNone/>
            <a:tabLst>
              <a:tab pos="180000" algn="l"/>
            </a:tabLst>
            <a:defRPr/>
          </a:pPr>
          <a:endParaRPr lang="de-DE"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showRowColHeaders="0" showRuler="0" view="pageLayout" topLeftCell="A26" zoomScale="70" zoomScaleNormal="100" zoomScalePageLayoutView="70" workbookViewId="0">
      <selection activeCell="I15" sqref="I15"/>
    </sheetView>
  </sheetViews>
  <sheetFormatPr baseColWidth="10" defaultRowHeight="12.75" x14ac:dyDescent="0.2"/>
  <sheetData/>
  <sheetProtection password="CA75" sheet="1"/>
  <printOptions horizontalCentered="1" verticalCentered="1"/>
  <pageMargins left="0.31496062992125984" right="0.31496062992125984" top="0.39370078740157483" bottom="0.3937007874015748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55"/>
  <sheetViews>
    <sheetView showGridLines="0" showRowColHeaders="0" showRuler="0" view="pageLayout" topLeftCell="A26" zoomScale="115" zoomScaleNormal="100" zoomScaleSheetLayoutView="115" zoomScalePageLayoutView="115" workbookViewId="0">
      <selection activeCell="B33" sqref="B33"/>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45170</v>
      </c>
      <c r="B4" s="7"/>
      <c r="C4" s="8"/>
      <c r="D4" s="9"/>
      <c r="E4" s="9"/>
      <c r="F4" s="10">
        <f>IF(D4&gt;E4,(24-(D4*24))+(E4*24),(E4-D4)*24)</f>
        <v>0</v>
      </c>
      <c r="G4" s="11"/>
      <c r="H4" s="41"/>
      <c r="I4" s="12" t="str">
        <f t="shared" ref="I4:I33" si="0">IF(B4="","",IF(B4="E",IF(F4&gt;8,14,0),VLOOKUP(B4,$A$47:$D$49,4,FALSE)))</f>
        <v/>
      </c>
      <c r="J4" s="16" t="str">
        <f>IF(L4="J",14-5.6,I4)</f>
        <v/>
      </c>
      <c r="K4" s="17"/>
      <c r="L4" s="44"/>
      <c r="M4" s="18">
        <f>SUM($M$3*G4)</f>
        <v>0</v>
      </c>
      <c r="N4" s="19"/>
      <c r="O4" s="20">
        <f>SUM(J4:N4)</f>
        <v>0</v>
      </c>
      <c r="P4" s="3"/>
    </row>
    <row r="5" spans="1:22" ht="24.95" customHeight="1" x14ac:dyDescent="0.2">
      <c r="A5" s="6">
        <v>45171</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45172</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45173</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45174</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45175</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45176</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45177</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45178</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45179</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45180</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45181</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45182</v>
      </c>
      <c r="B16" s="7"/>
      <c r="C16" s="8"/>
      <c r="D16" s="9"/>
      <c r="E16" s="9"/>
      <c r="F16" s="10">
        <f>IF(D16&gt;E16,(24-(D16*24))+(E16*24),(E16-D16)*24)</f>
        <v>0</v>
      </c>
      <c r="G16" s="11"/>
      <c r="H16" s="41"/>
      <c r="I16" s="12" t="str">
        <f t="shared" si="0"/>
        <v/>
      </c>
      <c r="J16" s="16" t="str">
        <f>IF(L16="J",14-5.6,I16)</f>
        <v/>
      </c>
      <c r="K16" s="17"/>
      <c r="L16" s="44"/>
      <c r="M16" s="18">
        <f>SUM($M$3*G16)</f>
        <v>0</v>
      </c>
      <c r="N16" s="19"/>
      <c r="O16" s="20">
        <f t="shared" ref="O16:O33" si="5">SUM(J16:N16)</f>
        <v>0</v>
      </c>
      <c r="P16" s="3"/>
    </row>
    <row r="17" spans="1:22" ht="24.95" customHeight="1" x14ac:dyDescent="0.2">
      <c r="A17" s="6">
        <v>45183</v>
      </c>
      <c r="B17" s="7"/>
      <c r="C17" s="8"/>
      <c r="D17" s="9"/>
      <c r="E17" s="9"/>
      <c r="F17" s="10">
        <f>IF(D17&gt;E17,(24-(D17*24))+(E17*24),(E17-D17)*24)</f>
        <v>0</v>
      </c>
      <c r="G17" s="11"/>
      <c r="H17" s="41"/>
      <c r="I17" s="12" t="str">
        <f t="shared" si="0"/>
        <v/>
      </c>
      <c r="J17" s="16" t="str">
        <f t="shared" ref="J17:J33" si="6">IF(L17="J",I17-5.6,I17)</f>
        <v/>
      </c>
      <c r="K17" s="17"/>
      <c r="L17" s="44"/>
      <c r="M17" s="18">
        <f t="shared" ref="M17:M33" si="7">SUM($M$3*G17)</f>
        <v>0</v>
      </c>
      <c r="N17" s="19"/>
      <c r="O17" s="20">
        <f t="shared" si="5"/>
        <v>0</v>
      </c>
      <c r="P17" s="3"/>
    </row>
    <row r="18" spans="1:22" ht="24.95" customHeight="1" x14ac:dyDescent="0.2">
      <c r="A18" s="6">
        <v>45184</v>
      </c>
      <c r="B18" s="7"/>
      <c r="C18" s="8"/>
      <c r="D18" s="9"/>
      <c r="E18" s="9"/>
      <c r="F18" s="10">
        <f t="shared" ref="F18:F33"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45185</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45186</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45187</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45188</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45189</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45190</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45191</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45192</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45193</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45194</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45195</v>
      </c>
      <c r="B29" s="7"/>
      <c r="C29" s="8"/>
      <c r="D29" s="9"/>
      <c r="E29" s="9"/>
      <c r="F29" s="10">
        <f t="shared" si="8"/>
        <v>0</v>
      </c>
      <c r="G29" s="11"/>
      <c r="H29" s="41"/>
      <c r="I29" s="12" t="str">
        <f t="shared" si="0"/>
        <v/>
      </c>
      <c r="J29" s="16" t="str">
        <f t="shared" si="6"/>
        <v/>
      </c>
      <c r="K29" s="17"/>
      <c r="L29" s="44"/>
      <c r="M29" s="18">
        <f t="shared" si="7"/>
        <v>0</v>
      </c>
      <c r="N29" s="19"/>
      <c r="O29" s="20">
        <f t="shared" si="5"/>
        <v>0</v>
      </c>
      <c r="P29" s="3"/>
    </row>
    <row r="30" spans="1:22" ht="24.95" customHeight="1" x14ac:dyDescent="0.2">
      <c r="A30" s="6">
        <v>45196</v>
      </c>
      <c r="B30" s="7"/>
      <c r="C30" s="8"/>
      <c r="D30" s="9"/>
      <c r="E30" s="9"/>
      <c r="F30" s="10">
        <f t="shared" si="8"/>
        <v>0</v>
      </c>
      <c r="G30" s="11"/>
      <c r="H30" s="41"/>
      <c r="I30" s="12" t="str">
        <f t="shared" si="0"/>
        <v/>
      </c>
      <c r="J30" s="16" t="str">
        <f t="shared" si="6"/>
        <v/>
      </c>
      <c r="K30" s="17"/>
      <c r="L30" s="44"/>
      <c r="M30" s="18">
        <f t="shared" si="7"/>
        <v>0</v>
      </c>
      <c r="N30" s="19"/>
      <c r="O30" s="20">
        <f t="shared" si="5"/>
        <v>0</v>
      </c>
      <c r="P30" s="3"/>
      <c r="S30" s="21"/>
      <c r="T30" s="21"/>
      <c r="U30" s="21"/>
    </row>
    <row r="31" spans="1:22" ht="24.95" customHeight="1" x14ac:dyDescent="0.2">
      <c r="A31" s="6">
        <v>45197</v>
      </c>
      <c r="B31" s="7"/>
      <c r="C31" s="8"/>
      <c r="D31" s="9"/>
      <c r="E31" s="9"/>
      <c r="F31" s="10">
        <f t="shared" si="8"/>
        <v>0</v>
      </c>
      <c r="G31" s="11"/>
      <c r="H31" s="41"/>
      <c r="I31" s="12" t="str">
        <f t="shared" si="0"/>
        <v/>
      </c>
      <c r="J31" s="16" t="str">
        <f t="shared" si="6"/>
        <v/>
      </c>
      <c r="K31" s="17"/>
      <c r="L31" s="44"/>
      <c r="M31" s="18">
        <f t="shared" si="7"/>
        <v>0</v>
      </c>
      <c r="N31" s="19"/>
      <c r="O31" s="20">
        <f t="shared" si="5"/>
        <v>0</v>
      </c>
      <c r="P31" s="3"/>
      <c r="S31" s="21"/>
      <c r="T31" s="21"/>
      <c r="U31" s="21"/>
    </row>
    <row r="32" spans="1:22" ht="24.95" customHeight="1" x14ac:dyDescent="0.2">
      <c r="A32" s="6">
        <v>45198</v>
      </c>
      <c r="B32" s="7"/>
      <c r="C32" s="8"/>
      <c r="D32" s="9"/>
      <c r="E32" s="9"/>
      <c r="F32" s="10">
        <f t="shared" si="8"/>
        <v>0</v>
      </c>
      <c r="G32" s="11"/>
      <c r="H32" s="41"/>
      <c r="I32" s="12" t="str">
        <f t="shared" si="0"/>
        <v/>
      </c>
      <c r="J32" s="16" t="str">
        <f t="shared" si="6"/>
        <v/>
      </c>
      <c r="K32" s="17"/>
      <c r="L32" s="44"/>
      <c r="M32" s="18">
        <f t="shared" si="7"/>
        <v>0</v>
      </c>
      <c r="N32" s="19"/>
      <c r="O32" s="20">
        <f t="shared" si="5"/>
        <v>0</v>
      </c>
      <c r="P32" s="3"/>
      <c r="Q32" s="3"/>
    </row>
    <row r="33" spans="1:22" ht="24.95" customHeight="1" x14ac:dyDescent="0.2">
      <c r="A33" s="6">
        <v>45199</v>
      </c>
      <c r="B33" s="7"/>
      <c r="C33" s="8"/>
      <c r="D33" s="9"/>
      <c r="E33" s="9"/>
      <c r="F33" s="10">
        <f t="shared" si="8"/>
        <v>0</v>
      </c>
      <c r="G33" s="11"/>
      <c r="H33" s="41"/>
      <c r="I33" s="12" t="str">
        <f t="shared" si="0"/>
        <v/>
      </c>
      <c r="J33" s="16" t="str">
        <f t="shared" si="6"/>
        <v/>
      </c>
      <c r="K33" s="17"/>
      <c r="L33" s="44"/>
      <c r="M33" s="18">
        <f t="shared" si="7"/>
        <v>0</v>
      </c>
      <c r="N33" s="19"/>
      <c r="O33" s="20">
        <f t="shared" si="5"/>
        <v>0</v>
      </c>
      <c r="P33" s="3"/>
      <c r="Q33" s="3"/>
    </row>
    <row r="34" spans="1:22" ht="24.95" customHeight="1" x14ac:dyDescent="0.2">
      <c r="A34" s="82" t="s">
        <v>10</v>
      </c>
      <c r="B34" s="83"/>
      <c r="C34" s="83"/>
      <c r="D34" s="83"/>
      <c r="E34" s="83"/>
      <c r="F34" s="83"/>
      <c r="G34" s="84"/>
      <c r="H34" s="80" t="s">
        <v>30</v>
      </c>
      <c r="I34" s="12" t="str">
        <f>IF(B34="","",IF(B34="E",VLOOKUP(F34,$A$40:D55,4,TRUE),VLOOKUP(B34,$A$47:$D$49,4,FALSE)))</f>
        <v/>
      </c>
      <c r="J34" s="77" t="s">
        <v>27</v>
      </c>
      <c r="K34" s="78"/>
      <c r="L34" s="79"/>
      <c r="M34" s="37" t="s">
        <v>29</v>
      </c>
      <c r="N34" s="38"/>
      <c r="O34" s="39">
        <f>SUM($D$48*40%)*-N34</f>
        <v>0</v>
      </c>
    </row>
    <row r="35" spans="1:22" ht="24.95" customHeight="1" x14ac:dyDescent="0.2">
      <c r="A35" s="85"/>
      <c r="B35" s="86"/>
      <c r="C35" s="86"/>
      <c r="D35" s="86"/>
      <c r="E35" s="86"/>
      <c r="F35" s="86"/>
      <c r="G35" s="87"/>
      <c r="H35" s="81"/>
      <c r="I35" s="12" t="str">
        <f>IF(B35="","",IF(B35="E",VLOOKUP(F35,$A$40:D56,4,TRUE),VLOOKUP(B35,$A$47:$D$49,4,FALSE)))</f>
        <v/>
      </c>
      <c r="J35" s="77" t="s">
        <v>28</v>
      </c>
      <c r="K35" s="78"/>
      <c r="L35" s="79"/>
      <c r="M35" s="37" t="s">
        <v>29</v>
      </c>
      <c r="N35" s="38"/>
      <c r="O35" s="39">
        <f>SUM($D$48*40%)*-N35</f>
        <v>0</v>
      </c>
    </row>
    <row r="36" spans="1:22" ht="24.95" customHeight="1" x14ac:dyDescent="0.2">
      <c r="A36" s="89" t="s">
        <v>21</v>
      </c>
      <c r="B36" s="90"/>
      <c r="C36" s="90"/>
      <c r="D36" s="90"/>
      <c r="E36" s="90"/>
      <c r="F36" s="90"/>
      <c r="G36" s="90"/>
      <c r="H36" s="90"/>
      <c r="I36" s="90"/>
      <c r="J36" s="90"/>
      <c r="K36" s="90"/>
      <c r="L36" s="90"/>
      <c r="M36" s="90"/>
      <c r="N36" s="91"/>
      <c r="O36" s="34">
        <f>IF(SUM(O4:O35)&lt;=0,0,SUM(O4:O35))</f>
        <v>0</v>
      </c>
    </row>
    <row r="37" spans="1:22" x14ac:dyDescent="0.2">
      <c r="A37" s="42"/>
      <c r="B37" s="4"/>
      <c r="C37" s="4"/>
      <c r="G37" s="26"/>
      <c r="H37" s="5"/>
    </row>
    <row r="38" spans="1:22" x14ac:dyDescent="0.2">
      <c r="A38" s="42"/>
      <c r="B38" s="4"/>
      <c r="C38" s="4"/>
      <c r="G38" s="26"/>
      <c r="H38" s="5"/>
    </row>
    <row r="39" spans="1:22" hidden="1" x14ac:dyDescent="0.2">
      <c r="A39" s="76" t="s">
        <v>15</v>
      </c>
      <c r="B39" s="76"/>
      <c r="C39" s="76"/>
      <c r="D39" s="76"/>
    </row>
    <row r="40" spans="1:22" hidden="1" x14ac:dyDescent="0.2">
      <c r="A40" t="s">
        <v>4</v>
      </c>
      <c r="D40" s="5" t="s">
        <v>11</v>
      </c>
      <c r="F40" s="28"/>
      <c r="G40" s="29"/>
    </row>
    <row r="41" spans="1:22" hidden="1" x14ac:dyDescent="0.2">
      <c r="A41" s="5">
        <v>0</v>
      </c>
      <c r="B41" s="5"/>
      <c r="C41" s="5"/>
      <c r="D41" s="5">
        <v>0</v>
      </c>
      <c r="F41" s="28"/>
      <c r="G41" s="29"/>
    </row>
    <row r="42" spans="1:22" hidden="1" x14ac:dyDescent="0.2">
      <c r="A42" s="5">
        <v>1</v>
      </c>
      <c r="B42" s="5"/>
      <c r="C42" s="5"/>
      <c r="D42" s="5">
        <v>0</v>
      </c>
      <c r="F42" s="28"/>
      <c r="G42" s="29"/>
    </row>
    <row r="43" spans="1:22" hidden="1" x14ac:dyDescent="0.2">
      <c r="A43" s="5">
        <v>8</v>
      </c>
      <c r="B43" s="5"/>
      <c r="C43" s="5"/>
      <c r="D43" s="5">
        <v>14</v>
      </c>
      <c r="F43" s="28"/>
      <c r="G43" s="29"/>
    </row>
    <row r="44" spans="1:22" hidden="1" x14ac:dyDescent="0.2">
      <c r="A44"/>
      <c r="D44" s="5"/>
    </row>
    <row r="45" spans="1:22" hidden="1" x14ac:dyDescent="0.2">
      <c r="A45"/>
      <c r="D45" s="5"/>
    </row>
    <row r="46" spans="1:22" hidden="1" x14ac:dyDescent="0.2">
      <c r="A46" s="76" t="s">
        <v>16</v>
      </c>
      <c r="B46" s="76"/>
      <c r="C46" s="76"/>
      <c r="D46" s="76"/>
    </row>
    <row r="47" spans="1:22" hidden="1" x14ac:dyDescent="0.2">
      <c r="A47" t="s">
        <v>19</v>
      </c>
      <c r="D47" s="5">
        <v>14</v>
      </c>
    </row>
    <row r="48" spans="1:22" s="22" customFormat="1" hidden="1" x14ac:dyDescent="0.2">
      <c r="A48" t="s">
        <v>18</v>
      </c>
      <c r="B48"/>
      <c r="C48"/>
      <c r="D48" s="5">
        <v>28</v>
      </c>
      <c r="E48" s="25"/>
      <c r="F48" s="5"/>
      <c r="G48" s="27"/>
      <c r="H48"/>
      <c r="I48"/>
      <c r="L48" s="23"/>
      <c r="M48" s="24"/>
      <c r="N48" s="24"/>
      <c r="O48" s="24"/>
      <c r="P48"/>
      <c r="Q48"/>
      <c r="R48"/>
      <c r="S48"/>
      <c r="T48"/>
      <c r="U48"/>
      <c r="V48"/>
    </row>
    <row r="49" spans="1:22" s="22" customFormat="1" hidden="1" x14ac:dyDescent="0.2">
      <c r="A49" t="s">
        <v>20</v>
      </c>
      <c r="B49"/>
      <c r="C49"/>
      <c r="D49" s="5">
        <v>14</v>
      </c>
      <c r="E49" s="25"/>
      <c r="F49" s="5"/>
      <c r="G49" s="27"/>
      <c r="H49"/>
      <c r="I49"/>
      <c r="L49" s="23"/>
      <c r="M49" s="24"/>
      <c r="N49" s="24"/>
      <c r="O49" s="24"/>
      <c r="P49"/>
      <c r="Q49"/>
      <c r="R49"/>
      <c r="S49"/>
      <c r="T49"/>
      <c r="U49"/>
      <c r="V49"/>
    </row>
    <row r="55" spans="1:22" s="22" customFormat="1" x14ac:dyDescent="0.2">
      <c r="A55" s="43"/>
      <c r="B55"/>
      <c r="C55"/>
      <c r="D55" s="25"/>
      <c r="E55" s="25"/>
      <c r="F55" s="5"/>
      <c r="G55" s="27"/>
      <c r="H55" s="30"/>
      <c r="I55" s="30"/>
      <c r="L55" s="23"/>
      <c r="M55" s="24"/>
      <c r="N55" s="24"/>
      <c r="O55" s="24"/>
      <c r="P55"/>
      <c r="Q55"/>
      <c r="R55"/>
      <c r="S55"/>
      <c r="T55"/>
      <c r="U55"/>
      <c r="V55"/>
    </row>
  </sheetData>
  <sheetProtection selectLockedCells="1"/>
  <mergeCells count="21">
    <mergeCell ref="A1:F1"/>
    <mergeCell ref="K1:L1"/>
    <mergeCell ref="N1:O1"/>
    <mergeCell ref="A2:A3"/>
    <mergeCell ref="B2:B3"/>
    <mergeCell ref="O2:O3"/>
    <mergeCell ref="A46:D46"/>
    <mergeCell ref="K2:K3"/>
    <mergeCell ref="L2:L3"/>
    <mergeCell ref="N2:N3"/>
    <mergeCell ref="A34:G35"/>
    <mergeCell ref="D2:E2"/>
    <mergeCell ref="J34:L34"/>
    <mergeCell ref="G2:G3"/>
    <mergeCell ref="A36:N36"/>
    <mergeCell ref="J2:J3"/>
    <mergeCell ref="A39:D39"/>
    <mergeCell ref="F2:F3"/>
    <mergeCell ref="H34:H35"/>
    <mergeCell ref="H2:H3"/>
    <mergeCell ref="J35:L35"/>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56"/>
  <sheetViews>
    <sheetView showGridLines="0" showRowColHeaders="0" showRuler="0" view="pageLayout" topLeftCell="A25" zoomScale="115" zoomScaleNormal="100" zoomScaleSheetLayoutView="115" zoomScalePageLayoutView="115" workbookViewId="0">
      <selection activeCell="B34" sqref="B34"/>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45200</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45201</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45202</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45203</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45204</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45205</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45206</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45207</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45208</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45209</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45210</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45211</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45212</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45213</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45214</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45215</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45216</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45217</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45218</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45219</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45220</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45221</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45222</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45223</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45224</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45225</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45226</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45227</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45228</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45229</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45230</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heet="1"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55"/>
  <sheetViews>
    <sheetView showGridLines="0" showRowColHeaders="0" showRuler="0" view="pageLayout" topLeftCell="A26" zoomScale="115" zoomScaleNormal="100" zoomScaleSheetLayoutView="115" zoomScalePageLayoutView="115" workbookViewId="0">
      <selection activeCell="B32" sqref="B32"/>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45231</v>
      </c>
      <c r="B4" s="7"/>
      <c r="C4" s="8"/>
      <c r="D4" s="9"/>
      <c r="E4" s="9"/>
      <c r="F4" s="10">
        <f>IF(D4&gt;E4,(24-(D4*24))+(E4*24),(E4-D4)*24)</f>
        <v>0</v>
      </c>
      <c r="G4" s="11"/>
      <c r="H4" s="41"/>
      <c r="I4" s="12" t="str">
        <f t="shared" ref="I4:I33" si="0">IF(B4="","",IF(B4="E",IF(F4&gt;8,14,0),VLOOKUP(B4,$A$47:$D$49,4,FALSE)))</f>
        <v/>
      </c>
      <c r="J4" s="16" t="str">
        <f>IF(L4="J",14-5.6,I4)</f>
        <v/>
      </c>
      <c r="K4" s="17"/>
      <c r="L4" s="44"/>
      <c r="M4" s="18">
        <f>SUM($M$3*G4)</f>
        <v>0</v>
      </c>
      <c r="N4" s="19"/>
      <c r="O4" s="20">
        <f>SUM(J4:N4)</f>
        <v>0</v>
      </c>
      <c r="P4" s="3"/>
    </row>
    <row r="5" spans="1:22" ht="24.95" customHeight="1" x14ac:dyDescent="0.2">
      <c r="A5" s="6">
        <v>45232</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45233</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45234</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45235</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45236</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45237</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45238</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45239</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45240</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45241</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45242</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45243</v>
      </c>
      <c r="B16" s="7"/>
      <c r="C16" s="8"/>
      <c r="D16" s="9"/>
      <c r="E16" s="9"/>
      <c r="F16" s="10">
        <f>IF(D16&gt;E16,(24-(D16*24))+(E16*24),(E16-D16)*24)</f>
        <v>0</v>
      </c>
      <c r="G16" s="11"/>
      <c r="H16" s="41"/>
      <c r="I16" s="12" t="str">
        <f t="shared" si="0"/>
        <v/>
      </c>
      <c r="J16" s="16" t="str">
        <f>IF(L16="J",14-5.6,I16)</f>
        <v/>
      </c>
      <c r="K16" s="17"/>
      <c r="L16" s="44"/>
      <c r="M16" s="18">
        <f>SUM($M$3*G16)</f>
        <v>0</v>
      </c>
      <c r="N16" s="19"/>
      <c r="O16" s="20">
        <f t="shared" ref="O16:O33" si="5">SUM(J16:N16)</f>
        <v>0</v>
      </c>
      <c r="P16" s="3"/>
    </row>
    <row r="17" spans="1:22" ht="24.95" customHeight="1" x14ac:dyDescent="0.2">
      <c r="A17" s="6">
        <v>45244</v>
      </c>
      <c r="B17" s="7"/>
      <c r="C17" s="8"/>
      <c r="D17" s="9"/>
      <c r="E17" s="9"/>
      <c r="F17" s="10">
        <f>IF(D17&gt;E17,(24-(D17*24))+(E17*24),(E17-D17)*24)</f>
        <v>0</v>
      </c>
      <c r="G17" s="11"/>
      <c r="H17" s="41"/>
      <c r="I17" s="12" t="str">
        <f t="shared" si="0"/>
        <v/>
      </c>
      <c r="J17" s="16" t="str">
        <f t="shared" ref="J17:J33" si="6">IF(L17="J",I17-5.6,I17)</f>
        <v/>
      </c>
      <c r="K17" s="17"/>
      <c r="L17" s="44"/>
      <c r="M17" s="18">
        <f t="shared" ref="M17:M33" si="7">SUM($M$3*G17)</f>
        <v>0</v>
      </c>
      <c r="N17" s="19"/>
      <c r="O17" s="20">
        <f t="shared" si="5"/>
        <v>0</v>
      </c>
      <c r="P17" s="3"/>
    </row>
    <row r="18" spans="1:22" ht="24.95" customHeight="1" x14ac:dyDescent="0.2">
      <c r="A18" s="6">
        <v>45245</v>
      </c>
      <c r="B18" s="7"/>
      <c r="C18" s="8"/>
      <c r="D18" s="9"/>
      <c r="E18" s="9"/>
      <c r="F18" s="10">
        <f t="shared" ref="F18:F33"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45246</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45247</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45248</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45249</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45250</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45251</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45252</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45253</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45254</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45255</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45256</v>
      </c>
      <c r="B29" s="7"/>
      <c r="C29" s="8"/>
      <c r="D29" s="9"/>
      <c r="E29" s="9"/>
      <c r="F29" s="10">
        <f t="shared" si="8"/>
        <v>0</v>
      </c>
      <c r="G29" s="11"/>
      <c r="H29" s="41"/>
      <c r="I29" s="12" t="str">
        <f t="shared" si="0"/>
        <v/>
      </c>
      <c r="J29" s="16" t="str">
        <f t="shared" si="6"/>
        <v/>
      </c>
      <c r="K29" s="17"/>
      <c r="L29" s="44"/>
      <c r="M29" s="18">
        <f t="shared" si="7"/>
        <v>0</v>
      </c>
      <c r="N29" s="19"/>
      <c r="O29" s="20">
        <f t="shared" si="5"/>
        <v>0</v>
      </c>
      <c r="P29" s="3"/>
    </row>
    <row r="30" spans="1:22" ht="24.95" customHeight="1" x14ac:dyDescent="0.2">
      <c r="A30" s="6">
        <v>45257</v>
      </c>
      <c r="B30" s="7"/>
      <c r="C30" s="8"/>
      <c r="D30" s="9"/>
      <c r="E30" s="9"/>
      <c r="F30" s="10">
        <f t="shared" si="8"/>
        <v>0</v>
      </c>
      <c r="G30" s="11"/>
      <c r="H30" s="41"/>
      <c r="I30" s="12" t="str">
        <f t="shared" si="0"/>
        <v/>
      </c>
      <c r="J30" s="16" t="str">
        <f t="shared" si="6"/>
        <v/>
      </c>
      <c r="K30" s="17"/>
      <c r="L30" s="44"/>
      <c r="M30" s="18">
        <f t="shared" si="7"/>
        <v>0</v>
      </c>
      <c r="N30" s="19"/>
      <c r="O30" s="20">
        <f t="shared" si="5"/>
        <v>0</v>
      </c>
      <c r="P30" s="3"/>
      <c r="S30" s="21"/>
      <c r="T30" s="21"/>
      <c r="U30" s="21"/>
    </row>
    <row r="31" spans="1:22" ht="24.95" customHeight="1" x14ac:dyDescent="0.2">
      <c r="A31" s="6">
        <v>45258</v>
      </c>
      <c r="B31" s="7"/>
      <c r="C31" s="8"/>
      <c r="D31" s="9"/>
      <c r="E31" s="9"/>
      <c r="F31" s="10">
        <f t="shared" si="8"/>
        <v>0</v>
      </c>
      <c r="G31" s="11"/>
      <c r="H31" s="41"/>
      <c r="I31" s="12" t="str">
        <f t="shared" si="0"/>
        <v/>
      </c>
      <c r="J31" s="16" t="str">
        <f t="shared" si="6"/>
        <v/>
      </c>
      <c r="K31" s="17"/>
      <c r="L31" s="44"/>
      <c r="M31" s="18">
        <f t="shared" si="7"/>
        <v>0</v>
      </c>
      <c r="N31" s="19"/>
      <c r="O31" s="20">
        <f t="shared" si="5"/>
        <v>0</v>
      </c>
      <c r="P31" s="3"/>
      <c r="S31" s="21"/>
      <c r="T31" s="21"/>
      <c r="U31" s="21"/>
    </row>
    <row r="32" spans="1:22" ht="24.95" customHeight="1" x14ac:dyDescent="0.2">
      <c r="A32" s="6">
        <v>45259</v>
      </c>
      <c r="B32" s="7"/>
      <c r="C32" s="8"/>
      <c r="D32" s="9"/>
      <c r="E32" s="9"/>
      <c r="F32" s="10">
        <f t="shared" si="8"/>
        <v>0</v>
      </c>
      <c r="G32" s="11"/>
      <c r="H32" s="41"/>
      <c r="I32" s="12" t="str">
        <f t="shared" si="0"/>
        <v/>
      </c>
      <c r="J32" s="16" t="str">
        <f t="shared" si="6"/>
        <v/>
      </c>
      <c r="K32" s="17"/>
      <c r="L32" s="44"/>
      <c r="M32" s="18">
        <f t="shared" si="7"/>
        <v>0</v>
      </c>
      <c r="N32" s="19"/>
      <c r="O32" s="20">
        <f t="shared" si="5"/>
        <v>0</v>
      </c>
      <c r="P32" s="3"/>
      <c r="Q32" s="3"/>
    </row>
    <row r="33" spans="1:22" ht="24.95" customHeight="1" x14ac:dyDescent="0.2">
      <c r="A33" s="6">
        <v>45260</v>
      </c>
      <c r="B33" s="7"/>
      <c r="C33" s="8"/>
      <c r="D33" s="9"/>
      <c r="E33" s="9"/>
      <c r="F33" s="10">
        <f t="shared" si="8"/>
        <v>0</v>
      </c>
      <c r="G33" s="11"/>
      <c r="H33" s="41"/>
      <c r="I33" s="12" t="str">
        <f t="shared" si="0"/>
        <v/>
      </c>
      <c r="J33" s="16" t="str">
        <f t="shared" si="6"/>
        <v/>
      </c>
      <c r="K33" s="17"/>
      <c r="L33" s="44"/>
      <c r="M33" s="18">
        <f t="shared" si="7"/>
        <v>0</v>
      </c>
      <c r="N33" s="19"/>
      <c r="O33" s="20">
        <f t="shared" si="5"/>
        <v>0</v>
      </c>
      <c r="P33" s="3"/>
      <c r="Q33" s="3"/>
    </row>
    <row r="34" spans="1:22" ht="24.95" customHeight="1" x14ac:dyDescent="0.2">
      <c r="A34" s="82" t="s">
        <v>10</v>
      </c>
      <c r="B34" s="83"/>
      <c r="C34" s="83"/>
      <c r="D34" s="83"/>
      <c r="E34" s="83"/>
      <c r="F34" s="83"/>
      <c r="G34" s="84"/>
      <c r="H34" s="80" t="s">
        <v>30</v>
      </c>
      <c r="I34" s="12" t="str">
        <f>IF(B34="","",IF(B34="E",VLOOKUP(F34,$A$40:D55,4,TRUE),VLOOKUP(B34,$A$47:$D$49,4,FALSE)))</f>
        <v/>
      </c>
      <c r="J34" s="77" t="s">
        <v>27</v>
      </c>
      <c r="K34" s="78"/>
      <c r="L34" s="79"/>
      <c r="M34" s="37" t="s">
        <v>29</v>
      </c>
      <c r="N34" s="38"/>
      <c r="O34" s="39">
        <f>SUM($D$48*40%)*-N34</f>
        <v>0</v>
      </c>
    </row>
    <row r="35" spans="1:22" ht="24.95" customHeight="1" x14ac:dyDescent="0.2">
      <c r="A35" s="85"/>
      <c r="B35" s="86"/>
      <c r="C35" s="86"/>
      <c r="D35" s="86"/>
      <c r="E35" s="86"/>
      <c r="F35" s="86"/>
      <c r="G35" s="87"/>
      <c r="H35" s="81"/>
      <c r="I35" s="12" t="str">
        <f>IF(B35="","",IF(B35="E",VLOOKUP(F35,$A$40:D56,4,TRUE),VLOOKUP(B35,$A$47:$D$49,4,FALSE)))</f>
        <v/>
      </c>
      <c r="J35" s="77" t="s">
        <v>28</v>
      </c>
      <c r="K35" s="78"/>
      <c r="L35" s="79"/>
      <c r="M35" s="37" t="s">
        <v>29</v>
      </c>
      <c r="N35" s="38"/>
      <c r="O35" s="39">
        <f>SUM($D$48*40%)*-N35</f>
        <v>0</v>
      </c>
    </row>
    <row r="36" spans="1:22" ht="24.95" customHeight="1" x14ac:dyDescent="0.2">
      <c r="A36" s="89" t="s">
        <v>21</v>
      </c>
      <c r="B36" s="90"/>
      <c r="C36" s="90"/>
      <c r="D36" s="90"/>
      <c r="E36" s="90"/>
      <c r="F36" s="90"/>
      <c r="G36" s="90"/>
      <c r="H36" s="90"/>
      <c r="I36" s="90"/>
      <c r="J36" s="90"/>
      <c r="K36" s="90"/>
      <c r="L36" s="90"/>
      <c r="M36" s="90"/>
      <c r="N36" s="91"/>
      <c r="O36" s="34">
        <f>IF(SUM(O4:O35)&lt;=0,0,SUM(O4:O35))</f>
        <v>0</v>
      </c>
    </row>
    <row r="37" spans="1:22" x14ac:dyDescent="0.2">
      <c r="A37" s="42"/>
      <c r="B37" s="4"/>
      <c r="C37" s="4"/>
      <c r="G37" s="26"/>
      <c r="H37" s="5"/>
    </row>
    <row r="38" spans="1:22" x14ac:dyDescent="0.2">
      <c r="A38" s="42"/>
      <c r="B38" s="4"/>
      <c r="C38" s="4"/>
      <c r="G38" s="26"/>
      <c r="H38" s="5"/>
    </row>
    <row r="39" spans="1:22" hidden="1" x14ac:dyDescent="0.2">
      <c r="A39" s="76" t="s">
        <v>15</v>
      </c>
      <c r="B39" s="76"/>
      <c r="C39" s="76"/>
      <c r="D39" s="76"/>
    </row>
    <row r="40" spans="1:22" hidden="1" x14ac:dyDescent="0.2">
      <c r="A40" t="s">
        <v>4</v>
      </c>
      <c r="D40" s="5" t="s">
        <v>11</v>
      </c>
      <c r="F40" s="28"/>
      <c r="G40" s="29"/>
    </row>
    <row r="41" spans="1:22" hidden="1" x14ac:dyDescent="0.2">
      <c r="A41" s="5">
        <v>0</v>
      </c>
      <c r="B41" s="5"/>
      <c r="C41" s="5"/>
      <c r="D41" s="5">
        <v>0</v>
      </c>
      <c r="F41" s="28"/>
      <c r="G41" s="29"/>
    </row>
    <row r="42" spans="1:22" hidden="1" x14ac:dyDescent="0.2">
      <c r="A42" s="5">
        <v>1</v>
      </c>
      <c r="B42" s="5"/>
      <c r="C42" s="5"/>
      <c r="D42" s="5">
        <v>0</v>
      </c>
      <c r="F42" s="28"/>
      <c r="G42" s="29"/>
    </row>
    <row r="43" spans="1:22" hidden="1" x14ac:dyDescent="0.2">
      <c r="A43" s="5">
        <v>8</v>
      </c>
      <c r="B43" s="5"/>
      <c r="C43" s="5"/>
      <c r="D43" s="5">
        <v>14</v>
      </c>
      <c r="F43" s="28"/>
      <c r="G43" s="29"/>
    </row>
    <row r="44" spans="1:22" hidden="1" x14ac:dyDescent="0.2">
      <c r="A44"/>
      <c r="D44" s="5"/>
    </row>
    <row r="45" spans="1:22" hidden="1" x14ac:dyDescent="0.2">
      <c r="A45"/>
      <c r="D45" s="5"/>
    </row>
    <row r="46" spans="1:22" hidden="1" x14ac:dyDescent="0.2">
      <c r="A46" s="76" t="s">
        <v>16</v>
      </c>
      <c r="B46" s="76"/>
      <c r="C46" s="76"/>
      <c r="D46" s="76"/>
    </row>
    <row r="47" spans="1:22" hidden="1" x14ac:dyDescent="0.2">
      <c r="A47" t="s">
        <v>19</v>
      </c>
      <c r="D47" s="5">
        <v>14</v>
      </c>
    </row>
    <row r="48" spans="1:22" s="22" customFormat="1" hidden="1" x14ac:dyDescent="0.2">
      <c r="A48" t="s">
        <v>18</v>
      </c>
      <c r="B48"/>
      <c r="C48"/>
      <c r="D48" s="5">
        <v>28</v>
      </c>
      <c r="E48" s="25"/>
      <c r="F48" s="5"/>
      <c r="G48" s="27"/>
      <c r="H48"/>
      <c r="I48"/>
      <c r="L48" s="23"/>
      <c r="M48" s="24"/>
      <c r="N48" s="24"/>
      <c r="O48" s="24"/>
      <c r="P48"/>
      <c r="Q48"/>
      <c r="R48"/>
      <c r="S48"/>
      <c r="T48"/>
      <c r="U48"/>
      <c r="V48"/>
    </row>
    <row r="49" spans="1:22" s="22" customFormat="1" hidden="1" x14ac:dyDescent="0.2">
      <c r="A49" t="s">
        <v>20</v>
      </c>
      <c r="B49"/>
      <c r="C49"/>
      <c r="D49" s="5">
        <v>14</v>
      </c>
      <c r="E49" s="25"/>
      <c r="F49" s="5"/>
      <c r="G49" s="27"/>
      <c r="H49"/>
      <c r="I49"/>
      <c r="L49" s="23"/>
      <c r="M49" s="24"/>
      <c r="N49" s="24"/>
      <c r="O49" s="24"/>
      <c r="P49"/>
      <c r="Q49"/>
      <c r="R49"/>
      <c r="S49"/>
      <c r="T49"/>
      <c r="U49"/>
      <c r="V49"/>
    </row>
    <row r="55" spans="1:22" s="22" customFormat="1" x14ac:dyDescent="0.2">
      <c r="A55" s="43"/>
      <c r="B55"/>
      <c r="C55"/>
      <c r="D55" s="25"/>
      <c r="E55" s="25"/>
      <c r="F55" s="5"/>
      <c r="G55" s="27"/>
      <c r="H55" s="30"/>
      <c r="I55" s="30"/>
      <c r="L55" s="23"/>
      <c r="M55" s="24"/>
      <c r="N55" s="24"/>
      <c r="O55" s="24"/>
      <c r="P55"/>
      <c r="Q55"/>
      <c r="R55"/>
      <c r="S55"/>
      <c r="T55"/>
      <c r="U55"/>
      <c r="V55"/>
    </row>
  </sheetData>
  <sheetProtection selectLockedCells="1"/>
  <mergeCells count="21">
    <mergeCell ref="A1:F1"/>
    <mergeCell ref="K1:L1"/>
    <mergeCell ref="N1:O1"/>
    <mergeCell ref="A2:A3"/>
    <mergeCell ref="B2:B3"/>
    <mergeCell ref="O2:O3"/>
    <mergeCell ref="A46:D46"/>
    <mergeCell ref="K2:K3"/>
    <mergeCell ref="L2:L3"/>
    <mergeCell ref="N2:N3"/>
    <mergeCell ref="A34:G35"/>
    <mergeCell ref="D2:E2"/>
    <mergeCell ref="J34:L34"/>
    <mergeCell ref="G2:G3"/>
    <mergeCell ref="A36:N36"/>
    <mergeCell ref="J2:J3"/>
    <mergeCell ref="A39:D39"/>
    <mergeCell ref="F2:F3"/>
    <mergeCell ref="H34:H35"/>
    <mergeCell ref="H2:H3"/>
    <mergeCell ref="J35:L35"/>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56"/>
  <sheetViews>
    <sheetView showGridLines="0" showRowColHeaders="0" showRuler="0" view="pageLayout" topLeftCell="A26" zoomScale="115" zoomScaleNormal="100" zoomScaleSheetLayoutView="115" zoomScalePageLayoutView="115" workbookViewId="0">
      <selection activeCell="B34" sqref="B34"/>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45261</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45262</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45263</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45264</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45265</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45266</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45267</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45268</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45269</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45270</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45271</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45272</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45273</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45274</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45275</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45276</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45277</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45278</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45279</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45280</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45281</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45282</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45283</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45284</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45285</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45286</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45287</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45288</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45289</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45290</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45291</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heet="1"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7"/>
  <sheetViews>
    <sheetView showGridLines="0" showRowColHeaders="0" showZeros="0" tabSelected="1" showRuler="0" view="pageLayout" zoomScaleNormal="115" workbookViewId="0">
      <selection activeCell="A38" sqref="A38"/>
    </sheetView>
  </sheetViews>
  <sheetFormatPr baseColWidth="10" defaultRowHeight="12.75" x14ac:dyDescent="0.2"/>
  <cols>
    <col min="1" max="1" width="7.140625" style="5" bestFit="1" customWidth="1"/>
    <col min="2" max="13" width="9.7109375" style="45" customWidth="1"/>
  </cols>
  <sheetData>
    <row r="1" spans="1:14" ht="24.95" customHeight="1" x14ac:dyDescent="0.2">
      <c r="A1" s="95" t="s">
        <v>49</v>
      </c>
      <c r="B1" s="96"/>
      <c r="C1" s="96"/>
      <c r="D1" s="96"/>
      <c r="E1" s="97"/>
      <c r="F1" s="55" t="s">
        <v>48</v>
      </c>
      <c r="G1" s="93"/>
      <c r="H1" s="94"/>
      <c r="I1" s="56" t="s">
        <v>24</v>
      </c>
      <c r="J1" s="93"/>
      <c r="K1" s="94"/>
      <c r="L1" s="57" t="s">
        <v>9</v>
      </c>
      <c r="M1" s="58"/>
      <c r="N1" s="48"/>
    </row>
    <row r="2" spans="1:14" x14ac:dyDescent="0.2">
      <c r="A2" s="59" t="s">
        <v>45</v>
      </c>
      <c r="B2" s="67" t="s">
        <v>33</v>
      </c>
      <c r="C2" s="67" t="s">
        <v>34</v>
      </c>
      <c r="D2" s="67" t="s">
        <v>35</v>
      </c>
      <c r="E2" s="67" t="s">
        <v>36</v>
      </c>
      <c r="F2" s="67" t="s">
        <v>37</v>
      </c>
      <c r="G2" s="67" t="s">
        <v>38</v>
      </c>
      <c r="H2" s="67" t="s">
        <v>39</v>
      </c>
      <c r="I2" s="67" t="s">
        <v>40</v>
      </c>
      <c r="J2" s="67" t="s">
        <v>41</v>
      </c>
      <c r="K2" s="67" t="s">
        <v>42</v>
      </c>
      <c r="L2" s="67" t="s">
        <v>43</v>
      </c>
      <c r="M2" s="60" t="s">
        <v>44</v>
      </c>
    </row>
    <row r="3" spans="1:14" x14ac:dyDescent="0.2">
      <c r="A3" s="64">
        <v>1</v>
      </c>
      <c r="B3" s="61">
        <f>SUM(Januar!O4)</f>
        <v>0</v>
      </c>
      <c r="C3" s="62">
        <f>SUM(Februar!O4)</f>
        <v>0</v>
      </c>
      <c r="D3" s="62">
        <f>SUM(März!O4)</f>
        <v>0</v>
      </c>
      <c r="E3" s="62">
        <f>SUM(April!O4)</f>
        <v>0</v>
      </c>
      <c r="F3" s="62">
        <f>SUM(Mai!O4)</f>
        <v>0</v>
      </c>
      <c r="G3" s="62">
        <f>SUM(Juni!O4)</f>
        <v>0</v>
      </c>
      <c r="H3" s="62">
        <f>SUM(Juli!O4)</f>
        <v>0</v>
      </c>
      <c r="I3" s="62">
        <f>SUM(August!O4)</f>
        <v>0</v>
      </c>
      <c r="J3" s="62">
        <f>SUM(September!O4)</f>
        <v>0</v>
      </c>
      <c r="K3" s="62">
        <f>SUM(Oktober!O4)</f>
        <v>0</v>
      </c>
      <c r="L3" s="62">
        <f>SUM(November!O4)</f>
        <v>0</v>
      </c>
      <c r="M3" s="49">
        <f>SUM(Dezember!O4)</f>
        <v>0</v>
      </c>
    </row>
    <row r="4" spans="1:14" x14ac:dyDescent="0.2">
      <c r="A4" s="65">
        <v>2</v>
      </c>
      <c r="B4" s="62">
        <f>SUM(Januar!O5)</f>
        <v>0</v>
      </c>
      <c r="C4" s="62">
        <f>SUM(Februar!O5)</f>
        <v>0</v>
      </c>
      <c r="D4" s="62">
        <f>SUM(März!O5)</f>
        <v>0</v>
      </c>
      <c r="E4" s="62">
        <f>SUM(April!O5)</f>
        <v>0</v>
      </c>
      <c r="F4" s="62">
        <f>SUM(Mai!O5)</f>
        <v>0</v>
      </c>
      <c r="G4" s="62">
        <f>SUM(Juni!O5)</f>
        <v>0</v>
      </c>
      <c r="H4" s="62">
        <f>SUM(Juli!O5)</f>
        <v>0</v>
      </c>
      <c r="I4" s="62">
        <f>SUM(August!O5)</f>
        <v>0</v>
      </c>
      <c r="J4" s="62">
        <f>SUM(September!O5)</f>
        <v>0</v>
      </c>
      <c r="K4" s="62">
        <f>SUM(Oktober!O5)</f>
        <v>0</v>
      </c>
      <c r="L4" s="62">
        <f>SUM(November!O5)</f>
        <v>0</v>
      </c>
      <c r="M4" s="49">
        <f>SUM(Dezember!O5)</f>
        <v>0</v>
      </c>
    </row>
    <row r="5" spans="1:14" x14ac:dyDescent="0.2">
      <c r="A5" s="65">
        <v>3</v>
      </c>
      <c r="B5" s="62">
        <f>SUM(Januar!O6)</f>
        <v>0</v>
      </c>
      <c r="C5" s="62">
        <f>SUM(Februar!O6)</f>
        <v>0</v>
      </c>
      <c r="D5" s="62">
        <f>SUM(März!O6)</f>
        <v>0</v>
      </c>
      <c r="E5" s="62">
        <f>SUM(April!O6)</f>
        <v>0</v>
      </c>
      <c r="F5" s="62">
        <f>SUM(Mai!O6)</f>
        <v>0</v>
      </c>
      <c r="G5" s="62">
        <f>SUM(Juni!O6)</f>
        <v>0</v>
      </c>
      <c r="H5" s="62">
        <f>SUM(Juli!O6)</f>
        <v>0</v>
      </c>
      <c r="I5" s="62">
        <f>SUM(August!O6)</f>
        <v>0</v>
      </c>
      <c r="J5" s="62">
        <f>SUM(September!O6)</f>
        <v>0</v>
      </c>
      <c r="K5" s="62">
        <f>SUM(Oktober!O6)</f>
        <v>0</v>
      </c>
      <c r="L5" s="62">
        <f>SUM(November!O6)</f>
        <v>0</v>
      </c>
      <c r="M5" s="49">
        <f>SUM(Dezember!O6)</f>
        <v>0</v>
      </c>
    </row>
    <row r="6" spans="1:14" x14ac:dyDescent="0.2">
      <c r="A6" s="65">
        <v>4</v>
      </c>
      <c r="B6" s="62">
        <f>SUM(Januar!O7)</f>
        <v>0</v>
      </c>
      <c r="C6" s="62">
        <f>SUM(Februar!O7)</f>
        <v>0</v>
      </c>
      <c r="D6" s="62">
        <f>SUM(März!O7)</f>
        <v>0</v>
      </c>
      <c r="E6" s="62">
        <f>SUM(April!O7)</f>
        <v>0</v>
      </c>
      <c r="F6" s="62">
        <f>SUM(Mai!O7)</f>
        <v>0</v>
      </c>
      <c r="G6" s="62">
        <f>SUM(Juni!O7)</f>
        <v>0</v>
      </c>
      <c r="H6" s="62">
        <f>SUM(Juli!O7)</f>
        <v>0</v>
      </c>
      <c r="I6" s="62">
        <f>SUM(August!O7)</f>
        <v>0</v>
      </c>
      <c r="J6" s="62">
        <f>SUM(September!O7)</f>
        <v>0</v>
      </c>
      <c r="K6" s="62">
        <f>SUM(Oktober!O7)</f>
        <v>0</v>
      </c>
      <c r="L6" s="62">
        <f>SUM(November!O7)</f>
        <v>0</v>
      </c>
      <c r="M6" s="49">
        <f>SUM(Dezember!O7)</f>
        <v>0</v>
      </c>
    </row>
    <row r="7" spans="1:14" x14ac:dyDescent="0.2">
      <c r="A7" s="65">
        <v>5</v>
      </c>
      <c r="B7" s="62">
        <f>SUM(Januar!O8)</f>
        <v>0</v>
      </c>
      <c r="C7" s="62">
        <f>SUM(Februar!O8)</f>
        <v>0</v>
      </c>
      <c r="D7" s="62">
        <f>SUM(März!O8)</f>
        <v>0</v>
      </c>
      <c r="E7" s="62">
        <f>SUM(April!O8)</f>
        <v>0</v>
      </c>
      <c r="F7" s="62">
        <f>SUM(Mai!O8)</f>
        <v>0</v>
      </c>
      <c r="G7" s="62">
        <f>SUM(Juni!O8)</f>
        <v>0</v>
      </c>
      <c r="H7" s="62">
        <f>SUM(Juli!O8)</f>
        <v>0</v>
      </c>
      <c r="I7" s="62">
        <f>SUM(August!O8)</f>
        <v>0</v>
      </c>
      <c r="J7" s="62">
        <f>SUM(September!O8)</f>
        <v>0</v>
      </c>
      <c r="K7" s="62">
        <f>SUM(Oktober!O8)</f>
        <v>0</v>
      </c>
      <c r="L7" s="62">
        <f>SUM(November!O8)</f>
        <v>0</v>
      </c>
      <c r="M7" s="49">
        <f>SUM(Dezember!O8)</f>
        <v>0</v>
      </c>
    </row>
    <row r="8" spans="1:14" x14ac:dyDescent="0.2">
      <c r="A8" s="65">
        <v>6</v>
      </c>
      <c r="B8" s="62">
        <f>SUM(Januar!O9)</f>
        <v>0</v>
      </c>
      <c r="C8" s="62">
        <f>SUM(Februar!O9)</f>
        <v>0</v>
      </c>
      <c r="D8" s="62">
        <f>SUM(März!O9)</f>
        <v>0</v>
      </c>
      <c r="E8" s="62">
        <f>SUM(April!O9)</f>
        <v>0</v>
      </c>
      <c r="F8" s="62">
        <f>SUM(Mai!O9)</f>
        <v>0</v>
      </c>
      <c r="G8" s="62">
        <f>SUM(Juni!O9)</f>
        <v>0</v>
      </c>
      <c r="H8" s="62">
        <f>SUM(Juli!O9)</f>
        <v>0</v>
      </c>
      <c r="I8" s="62">
        <f>SUM(August!O9)</f>
        <v>0</v>
      </c>
      <c r="J8" s="62">
        <f>SUM(September!O9)</f>
        <v>0</v>
      </c>
      <c r="K8" s="62">
        <f>SUM(Oktober!O9)</f>
        <v>0</v>
      </c>
      <c r="L8" s="62">
        <f>SUM(November!O9)</f>
        <v>0</v>
      </c>
      <c r="M8" s="49">
        <f>SUM(Dezember!O9)</f>
        <v>0</v>
      </c>
    </row>
    <row r="9" spans="1:14" x14ac:dyDescent="0.2">
      <c r="A9" s="65">
        <v>7</v>
      </c>
      <c r="B9" s="62">
        <f>SUM(Januar!O10)</f>
        <v>0</v>
      </c>
      <c r="C9" s="62">
        <f>SUM(Februar!O10)</f>
        <v>0</v>
      </c>
      <c r="D9" s="62">
        <f>SUM(März!O10)</f>
        <v>0</v>
      </c>
      <c r="E9" s="62">
        <f>SUM(April!O10)</f>
        <v>0</v>
      </c>
      <c r="F9" s="62">
        <f>SUM(Mai!O10)</f>
        <v>0</v>
      </c>
      <c r="G9" s="62">
        <f>SUM(Juni!O10)</f>
        <v>0</v>
      </c>
      <c r="H9" s="62">
        <f>SUM(Juli!O10)</f>
        <v>0</v>
      </c>
      <c r="I9" s="62">
        <f>SUM(August!O10)</f>
        <v>0</v>
      </c>
      <c r="J9" s="62">
        <f>SUM(September!O10)</f>
        <v>0</v>
      </c>
      <c r="K9" s="62">
        <f>SUM(Oktober!O10)</f>
        <v>0</v>
      </c>
      <c r="L9" s="62">
        <f>SUM(November!O10)</f>
        <v>0</v>
      </c>
      <c r="M9" s="49">
        <f>SUM(Dezember!O10)</f>
        <v>0</v>
      </c>
    </row>
    <row r="10" spans="1:14" x14ac:dyDescent="0.2">
      <c r="A10" s="65">
        <v>8</v>
      </c>
      <c r="B10" s="62">
        <f>SUM(Januar!O11)</f>
        <v>0</v>
      </c>
      <c r="C10" s="62">
        <f>SUM(Februar!O11)</f>
        <v>0</v>
      </c>
      <c r="D10" s="62">
        <f>SUM(März!O11)</f>
        <v>0</v>
      </c>
      <c r="E10" s="62">
        <f>SUM(April!O11)</f>
        <v>0</v>
      </c>
      <c r="F10" s="62">
        <f>SUM(Mai!O11)</f>
        <v>0</v>
      </c>
      <c r="G10" s="62">
        <f>SUM(Juni!O11)</f>
        <v>0</v>
      </c>
      <c r="H10" s="62">
        <f>SUM(Juli!O11)</f>
        <v>0</v>
      </c>
      <c r="I10" s="62">
        <f>SUM(August!O11)</f>
        <v>0</v>
      </c>
      <c r="J10" s="62">
        <f>SUM(September!O11)</f>
        <v>0</v>
      </c>
      <c r="K10" s="62">
        <f>SUM(Oktober!O11)</f>
        <v>0</v>
      </c>
      <c r="L10" s="62">
        <f>SUM(November!O11)</f>
        <v>0</v>
      </c>
      <c r="M10" s="49">
        <f>SUM(Dezember!O11)</f>
        <v>0</v>
      </c>
    </row>
    <row r="11" spans="1:14" x14ac:dyDescent="0.2">
      <c r="A11" s="65">
        <v>9</v>
      </c>
      <c r="B11" s="62">
        <f>SUM(Januar!O12)</f>
        <v>0</v>
      </c>
      <c r="C11" s="62">
        <f>SUM(Februar!O12)</f>
        <v>0</v>
      </c>
      <c r="D11" s="62">
        <f>SUM(März!O12)</f>
        <v>0</v>
      </c>
      <c r="E11" s="62">
        <f>SUM(April!O12)</f>
        <v>0</v>
      </c>
      <c r="F11" s="62">
        <f>SUM(Mai!O12)</f>
        <v>0</v>
      </c>
      <c r="G11" s="62">
        <f>SUM(Juni!O12)</f>
        <v>0</v>
      </c>
      <c r="H11" s="62">
        <f>SUM(Juli!O12)</f>
        <v>0</v>
      </c>
      <c r="I11" s="62">
        <f>SUM(August!O12)</f>
        <v>0</v>
      </c>
      <c r="J11" s="62">
        <f>SUM(September!O12)</f>
        <v>0</v>
      </c>
      <c r="K11" s="62">
        <f>SUM(Oktober!O12)</f>
        <v>0</v>
      </c>
      <c r="L11" s="62">
        <f>SUM(November!O12)</f>
        <v>0</v>
      </c>
      <c r="M11" s="49">
        <f>SUM(Dezember!O12)</f>
        <v>0</v>
      </c>
    </row>
    <row r="12" spans="1:14" x14ac:dyDescent="0.2">
      <c r="A12" s="65">
        <v>10</v>
      </c>
      <c r="B12" s="62">
        <f>SUM(Januar!O13)</f>
        <v>0</v>
      </c>
      <c r="C12" s="62">
        <f>SUM(Februar!O13)</f>
        <v>0</v>
      </c>
      <c r="D12" s="62">
        <f>SUM(März!O13)</f>
        <v>0</v>
      </c>
      <c r="E12" s="62">
        <f>SUM(April!O13)</f>
        <v>0</v>
      </c>
      <c r="F12" s="62">
        <f>SUM(Mai!O13)</f>
        <v>0</v>
      </c>
      <c r="G12" s="62">
        <f>SUM(Juni!O13)</f>
        <v>0</v>
      </c>
      <c r="H12" s="62">
        <f>SUM(Juli!O13)</f>
        <v>0</v>
      </c>
      <c r="I12" s="62">
        <f>SUM(August!O13)</f>
        <v>0</v>
      </c>
      <c r="J12" s="62">
        <f>SUM(September!O13)</f>
        <v>0</v>
      </c>
      <c r="K12" s="62">
        <f>SUM(Oktober!O13)</f>
        <v>0</v>
      </c>
      <c r="L12" s="62">
        <f>SUM(November!O13)</f>
        <v>0</v>
      </c>
      <c r="M12" s="49">
        <f>SUM(Dezember!O13)</f>
        <v>0</v>
      </c>
    </row>
    <row r="13" spans="1:14" x14ac:dyDescent="0.2">
      <c r="A13" s="65">
        <v>11</v>
      </c>
      <c r="B13" s="62">
        <f>SUM(Januar!O14)</f>
        <v>0</v>
      </c>
      <c r="C13" s="62">
        <f>SUM(Februar!O14)</f>
        <v>0</v>
      </c>
      <c r="D13" s="62">
        <f>SUM(März!O14)</f>
        <v>0</v>
      </c>
      <c r="E13" s="62">
        <f>SUM(April!O14)</f>
        <v>0</v>
      </c>
      <c r="F13" s="62">
        <f>SUM(Mai!O14)</f>
        <v>0</v>
      </c>
      <c r="G13" s="62">
        <f>SUM(Juni!O14)</f>
        <v>0</v>
      </c>
      <c r="H13" s="62">
        <f>SUM(Juli!O14)</f>
        <v>0</v>
      </c>
      <c r="I13" s="62">
        <f>SUM(August!O14)</f>
        <v>0</v>
      </c>
      <c r="J13" s="62">
        <f>SUM(September!O14)</f>
        <v>0</v>
      </c>
      <c r="K13" s="62">
        <f>SUM(Oktober!O14)</f>
        <v>0</v>
      </c>
      <c r="L13" s="62">
        <f>SUM(November!O14)</f>
        <v>0</v>
      </c>
      <c r="M13" s="49">
        <f>SUM(Dezember!O14)</f>
        <v>0</v>
      </c>
    </row>
    <row r="14" spans="1:14" x14ac:dyDescent="0.2">
      <c r="A14" s="65">
        <v>12</v>
      </c>
      <c r="B14" s="62">
        <f>SUM(Januar!O15)</f>
        <v>0</v>
      </c>
      <c r="C14" s="62">
        <f>SUM(Februar!O15)</f>
        <v>0</v>
      </c>
      <c r="D14" s="62">
        <f>SUM(März!O15)</f>
        <v>0</v>
      </c>
      <c r="E14" s="62">
        <f>SUM(April!O15)</f>
        <v>0</v>
      </c>
      <c r="F14" s="62">
        <f>SUM(Mai!O15)</f>
        <v>0</v>
      </c>
      <c r="G14" s="62">
        <f>SUM(Juni!O15)</f>
        <v>0</v>
      </c>
      <c r="H14" s="62">
        <f>SUM(Juli!O15)</f>
        <v>0</v>
      </c>
      <c r="I14" s="62">
        <f>SUM(August!O15)</f>
        <v>0</v>
      </c>
      <c r="J14" s="62">
        <f>SUM(September!O15)</f>
        <v>0</v>
      </c>
      <c r="K14" s="62">
        <f>SUM(Oktober!O15)</f>
        <v>0</v>
      </c>
      <c r="L14" s="62">
        <f>SUM(November!O15)</f>
        <v>0</v>
      </c>
      <c r="M14" s="49">
        <f>SUM(Dezember!O15)</f>
        <v>0</v>
      </c>
    </row>
    <row r="15" spans="1:14" x14ac:dyDescent="0.2">
      <c r="A15" s="65">
        <v>13</v>
      </c>
      <c r="B15" s="62">
        <f>SUM(Januar!O16)</f>
        <v>0</v>
      </c>
      <c r="C15" s="62">
        <f>SUM(Februar!O16)</f>
        <v>0</v>
      </c>
      <c r="D15" s="62">
        <f>SUM(März!O16)</f>
        <v>0</v>
      </c>
      <c r="E15" s="62">
        <f>SUM(April!O16)</f>
        <v>0</v>
      </c>
      <c r="F15" s="62">
        <f>SUM(Mai!O16)</f>
        <v>0</v>
      </c>
      <c r="G15" s="62">
        <f>SUM(Juni!O16)</f>
        <v>0</v>
      </c>
      <c r="H15" s="62">
        <f>SUM(Juli!O16)</f>
        <v>0</v>
      </c>
      <c r="I15" s="62">
        <f>SUM(August!O16)</f>
        <v>0</v>
      </c>
      <c r="J15" s="62">
        <f>SUM(September!O16)</f>
        <v>0</v>
      </c>
      <c r="K15" s="62">
        <f>SUM(Oktober!O16)</f>
        <v>0</v>
      </c>
      <c r="L15" s="62">
        <f>SUM(November!O16)</f>
        <v>0</v>
      </c>
      <c r="M15" s="49">
        <f>SUM(Dezember!O16)</f>
        <v>0</v>
      </c>
    </row>
    <row r="16" spans="1:14" x14ac:dyDescent="0.2">
      <c r="A16" s="65">
        <v>14</v>
      </c>
      <c r="B16" s="62">
        <f>SUM(Januar!O17)</f>
        <v>0</v>
      </c>
      <c r="C16" s="62">
        <f>SUM(Februar!O17)</f>
        <v>0</v>
      </c>
      <c r="D16" s="62">
        <f>SUM(März!O17)</f>
        <v>0</v>
      </c>
      <c r="E16" s="62">
        <f>SUM(April!O17)</f>
        <v>0</v>
      </c>
      <c r="F16" s="62">
        <f>SUM(Mai!O17)</f>
        <v>0</v>
      </c>
      <c r="G16" s="62">
        <f>SUM(Juni!O17)</f>
        <v>0</v>
      </c>
      <c r="H16" s="62">
        <f>SUM(Juli!O17)</f>
        <v>0</v>
      </c>
      <c r="I16" s="62">
        <f>SUM(August!O17)</f>
        <v>0</v>
      </c>
      <c r="J16" s="62">
        <f>SUM(September!O17)</f>
        <v>0</v>
      </c>
      <c r="K16" s="62">
        <f>SUM(Oktober!O17)</f>
        <v>0</v>
      </c>
      <c r="L16" s="62">
        <f>SUM(November!O17)</f>
        <v>0</v>
      </c>
      <c r="M16" s="49">
        <f>SUM(Dezember!O17)</f>
        <v>0</v>
      </c>
    </row>
    <row r="17" spans="1:13" x14ac:dyDescent="0.2">
      <c r="A17" s="65">
        <v>15</v>
      </c>
      <c r="B17" s="62">
        <f>SUM(Januar!O18)</f>
        <v>0</v>
      </c>
      <c r="C17" s="62">
        <f>SUM(Februar!O18)</f>
        <v>0</v>
      </c>
      <c r="D17" s="62">
        <f>SUM(März!O18)</f>
        <v>0</v>
      </c>
      <c r="E17" s="62">
        <f>SUM(April!O18)</f>
        <v>0</v>
      </c>
      <c r="F17" s="62">
        <f>SUM(Mai!O18)</f>
        <v>0</v>
      </c>
      <c r="G17" s="62">
        <f>SUM(Juni!O18)</f>
        <v>0</v>
      </c>
      <c r="H17" s="62">
        <f>SUM(Juli!O18)</f>
        <v>0</v>
      </c>
      <c r="I17" s="62">
        <f>SUM(August!O18)</f>
        <v>0</v>
      </c>
      <c r="J17" s="62">
        <f>SUM(September!O18)</f>
        <v>0</v>
      </c>
      <c r="K17" s="62">
        <f>SUM(Oktober!O18)</f>
        <v>0</v>
      </c>
      <c r="L17" s="62">
        <f>SUM(November!O18)</f>
        <v>0</v>
      </c>
      <c r="M17" s="49">
        <f>SUM(Dezember!O18)</f>
        <v>0</v>
      </c>
    </row>
    <row r="18" spans="1:13" x14ac:dyDescent="0.2">
      <c r="A18" s="65">
        <v>16</v>
      </c>
      <c r="B18" s="62">
        <f>SUM(Januar!O19)</f>
        <v>0</v>
      </c>
      <c r="C18" s="62">
        <f>SUM(Februar!O19)</f>
        <v>0</v>
      </c>
      <c r="D18" s="62">
        <f>SUM(März!O19)</f>
        <v>0</v>
      </c>
      <c r="E18" s="62">
        <f>SUM(April!O19)</f>
        <v>0</v>
      </c>
      <c r="F18" s="62">
        <f>SUM(Mai!O19)</f>
        <v>0</v>
      </c>
      <c r="G18" s="62">
        <f>SUM(Juni!O19)</f>
        <v>0</v>
      </c>
      <c r="H18" s="62">
        <f>SUM(Juli!O19)</f>
        <v>0</v>
      </c>
      <c r="I18" s="62">
        <f>SUM(August!O19)</f>
        <v>0</v>
      </c>
      <c r="J18" s="62">
        <f>SUM(September!O19)</f>
        <v>0</v>
      </c>
      <c r="K18" s="62">
        <f>SUM(Oktober!O19)</f>
        <v>0</v>
      </c>
      <c r="L18" s="62">
        <f>SUM(November!O19)</f>
        <v>0</v>
      </c>
      <c r="M18" s="49">
        <f>SUM(Dezember!O19)</f>
        <v>0</v>
      </c>
    </row>
    <row r="19" spans="1:13" x14ac:dyDescent="0.2">
      <c r="A19" s="65">
        <v>17</v>
      </c>
      <c r="B19" s="62">
        <f>SUM(Januar!O20)</f>
        <v>0</v>
      </c>
      <c r="C19" s="62">
        <f>SUM(Februar!O20)</f>
        <v>0</v>
      </c>
      <c r="D19" s="62">
        <f>SUM(März!O20)</f>
        <v>0</v>
      </c>
      <c r="E19" s="62">
        <f>SUM(April!O20)</f>
        <v>0</v>
      </c>
      <c r="F19" s="62">
        <f>SUM(Mai!O20)</f>
        <v>0</v>
      </c>
      <c r="G19" s="62">
        <f>SUM(Juni!O20)</f>
        <v>0</v>
      </c>
      <c r="H19" s="62">
        <f>SUM(Juli!O20)</f>
        <v>0</v>
      </c>
      <c r="I19" s="62">
        <f>SUM(August!O20)</f>
        <v>0</v>
      </c>
      <c r="J19" s="62">
        <f>SUM(September!O20)</f>
        <v>0</v>
      </c>
      <c r="K19" s="62">
        <f>SUM(Oktober!O20)</f>
        <v>0</v>
      </c>
      <c r="L19" s="62">
        <f>SUM(November!O20)</f>
        <v>0</v>
      </c>
      <c r="M19" s="49">
        <f>SUM(Dezember!O20)</f>
        <v>0</v>
      </c>
    </row>
    <row r="20" spans="1:13" x14ac:dyDescent="0.2">
      <c r="A20" s="65">
        <v>18</v>
      </c>
      <c r="B20" s="62">
        <f>SUM(Januar!O21)</f>
        <v>0</v>
      </c>
      <c r="C20" s="62">
        <f>SUM(Februar!O21)</f>
        <v>0</v>
      </c>
      <c r="D20" s="62">
        <f>SUM(März!O21)</f>
        <v>0</v>
      </c>
      <c r="E20" s="62">
        <f>SUM(April!O21)</f>
        <v>0</v>
      </c>
      <c r="F20" s="62">
        <f>SUM(Mai!O21)</f>
        <v>0</v>
      </c>
      <c r="G20" s="62">
        <f>SUM(Juni!O21)</f>
        <v>0</v>
      </c>
      <c r="H20" s="62">
        <f>SUM(Juli!O21)</f>
        <v>0</v>
      </c>
      <c r="I20" s="62">
        <f>SUM(August!O21)</f>
        <v>0</v>
      </c>
      <c r="J20" s="62">
        <f>SUM(September!O21)</f>
        <v>0</v>
      </c>
      <c r="K20" s="62">
        <f>SUM(Oktober!O21)</f>
        <v>0</v>
      </c>
      <c r="L20" s="62">
        <f>SUM(November!O21)</f>
        <v>0</v>
      </c>
      <c r="M20" s="49">
        <f>SUM(Dezember!O21)</f>
        <v>0</v>
      </c>
    </row>
    <row r="21" spans="1:13" x14ac:dyDescent="0.2">
      <c r="A21" s="65">
        <v>19</v>
      </c>
      <c r="B21" s="62">
        <f>SUM(Januar!O22)</f>
        <v>0</v>
      </c>
      <c r="C21" s="62">
        <f>SUM(Februar!O22)</f>
        <v>0</v>
      </c>
      <c r="D21" s="62">
        <f>SUM(März!O22)</f>
        <v>0</v>
      </c>
      <c r="E21" s="62">
        <f>SUM(April!O22)</f>
        <v>0</v>
      </c>
      <c r="F21" s="62">
        <f>SUM(Mai!O22)</f>
        <v>0</v>
      </c>
      <c r="G21" s="62">
        <f>SUM(Juni!O22)</f>
        <v>0</v>
      </c>
      <c r="H21" s="62">
        <f>SUM(Juli!O22)</f>
        <v>0</v>
      </c>
      <c r="I21" s="62">
        <f>SUM(August!O22)</f>
        <v>0</v>
      </c>
      <c r="J21" s="62">
        <f>SUM(September!O22)</f>
        <v>0</v>
      </c>
      <c r="K21" s="62">
        <f>SUM(Oktober!O22)</f>
        <v>0</v>
      </c>
      <c r="L21" s="62">
        <f>SUM(November!O22)</f>
        <v>0</v>
      </c>
      <c r="M21" s="49">
        <f>SUM(Dezember!O22)</f>
        <v>0</v>
      </c>
    </row>
    <row r="22" spans="1:13" x14ac:dyDescent="0.2">
      <c r="A22" s="65">
        <v>20</v>
      </c>
      <c r="B22" s="62">
        <f>SUM(Januar!O23)</f>
        <v>0</v>
      </c>
      <c r="C22" s="62">
        <f>SUM(Februar!O23)</f>
        <v>0</v>
      </c>
      <c r="D22" s="62">
        <f>SUM(März!O23)</f>
        <v>0</v>
      </c>
      <c r="E22" s="62">
        <f>SUM(April!O23)</f>
        <v>0</v>
      </c>
      <c r="F22" s="62">
        <f>SUM(Mai!O23)</f>
        <v>0</v>
      </c>
      <c r="G22" s="62">
        <f>SUM(Juni!O23)</f>
        <v>0</v>
      </c>
      <c r="H22" s="62">
        <f>SUM(Juli!O23)</f>
        <v>0</v>
      </c>
      <c r="I22" s="62">
        <f>SUM(August!O23)</f>
        <v>0</v>
      </c>
      <c r="J22" s="62">
        <f>SUM(September!O23)</f>
        <v>0</v>
      </c>
      <c r="K22" s="62">
        <f>SUM(Oktober!O23)</f>
        <v>0</v>
      </c>
      <c r="L22" s="62">
        <f>SUM(November!O23)</f>
        <v>0</v>
      </c>
      <c r="M22" s="49">
        <f>SUM(Dezember!O23)</f>
        <v>0</v>
      </c>
    </row>
    <row r="23" spans="1:13" x14ac:dyDescent="0.2">
      <c r="A23" s="65">
        <v>21</v>
      </c>
      <c r="B23" s="62">
        <f>SUM(Januar!O24)</f>
        <v>0</v>
      </c>
      <c r="C23" s="62">
        <f>SUM(Februar!O24)</f>
        <v>0</v>
      </c>
      <c r="D23" s="62">
        <f>SUM(März!O24)</f>
        <v>0</v>
      </c>
      <c r="E23" s="62">
        <f>SUM(April!O24)</f>
        <v>0</v>
      </c>
      <c r="F23" s="62">
        <f>SUM(Mai!O24)</f>
        <v>0</v>
      </c>
      <c r="G23" s="62">
        <f>SUM(Juni!O24)</f>
        <v>0</v>
      </c>
      <c r="H23" s="62">
        <f>SUM(Juli!O24)</f>
        <v>0</v>
      </c>
      <c r="I23" s="62">
        <f>SUM(August!O24)</f>
        <v>0</v>
      </c>
      <c r="J23" s="62">
        <f>SUM(September!O24)</f>
        <v>0</v>
      </c>
      <c r="K23" s="62">
        <f>SUM(Oktober!O24)</f>
        <v>0</v>
      </c>
      <c r="L23" s="62">
        <f>SUM(November!O24)</f>
        <v>0</v>
      </c>
      <c r="M23" s="49">
        <f>SUM(Dezember!O24)</f>
        <v>0</v>
      </c>
    </row>
    <row r="24" spans="1:13" x14ac:dyDescent="0.2">
      <c r="A24" s="65">
        <v>22</v>
      </c>
      <c r="B24" s="62">
        <f>SUM(Januar!O25)</f>
        <v>0</v>
      </c>
      <c r="C24" s="62">
        <f>SUM(Februar!O25)</f>
        <v>0</v>
      </c>
      <c r="D24" s="62">
        <f>SUM(März!O25)</f>
        <v>0</v>
      </c>
      <c r="E24" s="62">
        <f>SUM(April!O25)</f>
        <v>0</v>
      </c>
      <c r="F24" s="62">
        <f>SUM(Mai!O25)</f>
        <v>0</v>
      </c>
      <c r="G24" s="62">
        <f>SUM(Juni!O25)</f>
        <v>0</v>
      </c>
      <c r="H24" s="62">
        <f>SUM(Juli!O25)</f>
        <v>0</v>
      </c>
      <c r="I24" s="62">
        <f>SUM(August!O25)</f>
        <v>0</v>
      </c>
      <c r="J24" s="62">
        <f>SUM(September!O25)</f>
        <v>0</v>
      </c>
      <c r="K24" s="62">
        <f>SUM(Oktober!O25)</f>
        <v>0</v>
      </c>
      <c r="L24" s="62">
        <f>SUM(November!O25)</f>
        <v>0</v>
      </c>
      <c r="M24" s="49">
        <f>SUM(Dezember!O25)</f>
        <v>0</v>
      </c>
    </row>
    <row r="25" spans="1:13" x14ac:dyDescent="0.2">
      <c r="A25" s="65">
        <v>23</v>
      </c>
      <c r="B25" s="62">
        <f>SUM(Januar!O26)</f>
        <v>0</v>
      </c>
      <c r="C25" s="62">
        <f>SUM(Februar!O26)</f>
        <v>0</v>
      </c>
      <c r="D25" s="62">
        <f>SUM(März!O26)</f>
        <v>0</v>
      </c>
      <c r="E25" s="62">
        <f>SUM(April!O26)</f>
        <v>0</v>
      </c>
      <c r="F25" s="62">
        <f>SUM(Mai!O26)</f>
        <v>0</v>
      </c>
      <c r="G25" s="62">
        <f>SUM(Juni!O26)</f>
        <v>0</v>
      </c>
      <c r="H25" s="62">
        <f>SUM(Juli!O26)</f>
        <v>0</v>
      </c>
      <c r="I25" s="62">
        <f>SUM(August!O26)</f>
        <v>0</v>
      </c>
      <c r="J25" s="62">
        <f>SUM(September!O26)</f>
        <v>0</v>
      </c>
      <c r="K25" s="62">
        <f>SUM(Oktober!O26)</f>
        <v>0</v>
      </c>
      <c r="L25" s="62">
        <f>SUM(November!O26)</f>
        <v>0</v>
      </c>
      <c r="M25" s="49">
        <f>SUM(Dezember!O26)</f>
        <v>0</v>
      </c>
    </row>
    <row r="26" spans="1:13" x14ac:dyDescent="0.2">
      <c r="A26" s="65">
        <v>24</v>
      </c>
      <c r="B26" s="62">
        <f>SUM(Januar!O27)</f>
        <v>0</v>
      </c>
      <c r="C26" s="62">
        <f>SUM(Februar!O27)</f>
        <v>0</v>
      </c>
      <c r="D26" s="62">
        <f>SUM(März!O27)</f>
        <v>0</v>
      </c>
      <c r="E26" s="62">
        <f>SUM(April!O27)</f>
        <v>0</v>
      </c>
      <c r="F26" s="62">
        <f>SUM(Mai!O27)</f>
        <v>0</v>
      </c>
      <c r="G26" s="62">
        <f>SUM(Juni!O27)</f>
        <v>0</v>
      </c>
      <c r="H26" s="62">
        <f>SUM(Juli!O27)</f>
        <v>0</v>
      </c>
      <c r="I26" s="62">
        <f>SUM(August!O27)</f>
        <v>0</v>
      </c>
      <c r="J26" s="62">
        <f>SUM(September!O27)</f>
        <v>0</v>
      </c>
      <c r="K26" s="62">
        <f>SUM(Oktober!O27)</f>
        <v>0</v>
      </c>
      <c r="L26" s="62">
        <f>SUM(November!O27)</f>
        <v>0</v>
      </c>
      <c r="M26" s="49">
        <f>SUM(Dezember!O27)</f>
        <v>0</v>
      </c>
    </row>
    <row r="27" spans="1:13" x14ac:dyDescent="0.2">
      <c r="A27" s="65">
        <v>25</v>
      </c>
      <c r="B27" s="62">
        <f>SUM(Januar!O28)</f>
        <v>0</v>
      </c>
      <c r="C27" s="62">
        <f>SUM(Februar!O28)</f>
        <v>0</v>
      </c>
      <c r="D27" s="62">
        <f>SUM(März!O28)</f>
        <v>0</v>
      </c>
      <c r="E27" s="62">
        <f>SUM(April!O28)</f>
        <v>0</v>
      </c>
      <c r="F27" s="62">
        <f>SUM(Mai!O28)</f>
        <v>0</v>
      </c>
      <c r="G27" s="62">
        <f>SUM(Juni!O28)</f>
        <v>0</v>
      </c>
      <c r="H27" s="62">
        <f>SUM(Juli!O28)</f>
        <v>0</v>
      </c>
      <c r="I27" s="62">
        <f>SUM(August!O28)</f>
        <v>0</v>
      </c>
      <c r="J27" s="62">
        <f>SUM(September!O28)</f>
        <v>0</v>
      </c>
      <c r="K27" s="62">
        <f>SUM(Oktober!O28)</f>
        <v>0</v>
      </c>
      <c r="L27" s="62">
        <f>SUM(November!O28)</f>
        <v>0</v>
      </c>
      <c r="M27" s="49">
        <f>SUM(Dezember!O28)</f>
        <v>0</v>
      </c>
    </row>
    <row r="28" spans="1:13" x14ac:dyDescent="0.2">
      <c r="A28" s="65">
        <v>26</v>
      </c>
      <c r="B28" s="62">
        <f>SUM(Januar!O29)</f>
        <v>0</v>
      </c>
      <c r="C28" s="62">
        <f>SUM(Februar!O29)</f>
        <v>0</v>
      </c>
      <c r="D28" s="62">
        <f>SUM(März!O29)</f>
        <v>0</v>
      </c>
      <c r="E28" s="62">
        <f>SUM(April!O29)</f>
        <v>0</v>
      </c>
      <c r="F28" s="62">
        <f>SUM(Mai!O29)</f>
        <v>0</v>
      </c>
      <c r="G28" s="62">
        <f>SUM(Juni!O29)</f>
        <v>0</v>
      </c>
      <c r="H28" s="62">
        <f>SUM(Juli!O29)</f>
        <v>0</v>
      </c>
      <c r="I28" s="62">
        <f>SUM(August!O29)</f>
        <v>0</v>
      </c>
      <c r="J28" s="62">
        <f>SUM(September!O29)</f>
        <v>0</v>
      </c>
      <c r="K28" s="62">
        <f>SUM(Oktober!O29)</f>
        <v>0</v>
      </c>
      <c r="L28" s="62">
        <f>SUM(November!O29)</f>
        <v>0</v>
      </c>
      <c r="M28" s="49">
        <f>SUM(Dezember!O29)</f>
        <v>0</v>
      </c>
    </row>
    <row r="29" spans="1:13" x14ac:dyDescent="0.2">
      <c r="A29" s="65">
        <v>27</v>
      </c>
      <c r="B29" s="62">
        <f>SUM(Januar!O30)</f>
        <v>0</v>
      </c>
      <c r="C29" s="62">
        <f>SUM(Februar!O30)</f>
        <v>0</v>
      </c>
      <c r="D29" s="62">
        <f>SUM(März!O30)</f>
        <v>0</v>
      </c>
      <c r="E29" s="62">
        <f>SUM(April!O30)</f>
        <v>0</v>
      </c>
      <c r="F29" s="62">
        <f>SUM(Mai!O30)</f>
        <v>0</v>
      </c>
      <c r="G29" s="62">
        <f>SUM(Juni!O30)</f>
        <v>0</v>
      </c>
      <c r="H29" s="62">
        <f>SUM(Juli!O30)</f>
        <v>0</v>
      </c>
      <c r="I29" s="62">
        <f>SUM(August!O30)</f>
        <v>0</v>
      </c>
      <c r="J29" s="62">
        <f>SUM(September!O30)</f>
        <v>0</v>
      </c>
      <c r="K29" s="62">
        <f>SUM(Oktober!O30)</f>
        <v>0</v>
      </c>
      <c r="L29" s="62">
        <f>SUM(November!O30)</f>
        <v>0</v>
      </c>
      <c r="M29" s="49">
        <f>SUM(Dezember!O30)</f>
        <v>0</v>
      </c>
    </row>
    <row r="30" spans="1:13" x14ac:dyDescent="0.2">
      <c r="A30" s="65">
        <v>28</v>
      </c>
      <c r="B30" s="62">
        <f>SUM(Januar!O31)</f>
        <v>0</v>
      </c>
      <c r="C30" s="62">
        <f>SUM(Februar!O31)</f>
        <v>0</v>
      </c>
      <c r="D30" s="62">
        <f>SUM(März!O31)</f>
        <v>0</v>
      </c>
      <c r="E30" s="62">
        <f>SUM(April!O31)</f>
        <v>0</v>
      </c>
      <c r="F30" s="62">
        <f>SUM(Mai!O31)</f>
        <v>0</v>
      </c>
      <c r="G30" s="62">
        <f>SUM(Juni!O31)</f>
        <v>0</v>
      </c>
      <c r="H30" s="62">
        <f>SUM(Juli!O31)</f>
        <v>0</v>
      </c>
      <c r="I30" s="62">
        <f>SUM(August!O31)</f>
        <v>0</v>
      </c>
      <c r="J30" s="62">
        <f>SUM(September!O31)</f>
        <v>0</v>
      </c>
      <c r="K30" s="62">
        <f>SUM(Oktober!O31)</f>
        <v>0</v>
      </c>
      <c r="L30" s="62">
        <f>SUM(November!O31)</f>
        <v>0</v>
      </c>
      <c r="M30" s="49">
        <f>SUM(Dezember!O31)</f>
        <v>0</v>
      </c>
    </row>
    <row r="31" spans="1:13" x14ac:dyDescent="0.2">
      <c r="A31" s="65">
        <v>29</v>
      </c>
      <c r="B31" s="62">
        <f>SUM(Januar!O32)</f>
        <v>0</v>
      </c>
      <c r="C31" s="62"/>
      <c r="D31" s="62">
        <f>SUM(März!O32)</f>
        <v>0</v>
      </c>
      <c r="E31" s="62">
        <f>SUM(April!O32)</f>
        <v>0</v>
      </c>
      <c r="F31" s="62">
        <f>SUM(Mai!O32)</f>
        <v>0</v>
      </c>
      <c r="G31" s="62">
        <f>SUM(Juni!O32)</f>
        <v>0</v>
      </c>
      <c r="H31" s="62">
        <f>SUM(Juli!O32)</f>
        <v>0</v>
      </c>
      <c r="I31" s="62">
        <f>SUM(August!O32)</f>
        <v>0</v>
      </c>
      <c r="J31" s="62">
        <f>SUM(September!O32)</f>
        <v>0</v>
      </c>
      <c r="K31" s="62">
        <f>SUM(Oktober!O32)</f>
        <v>0</v>
      </c>
      <c r="L31" s="62">
        <f>SUM(November!O32)</f>
        <v>0</v>
      </c>
      <c r="M31" s="49">
        <f>SUM(Dezember!O32)</f>
        <v>0</v>
      </c>
    </row>
    <row r="32" spans="1:13" x14ac:dyDescent="0.2">
      <c r="A32" s="65">
        <v>30</v>
      </c>
      <c r="B32" s="62">
        <f>SUM(Januar!O33)</f>
        <v>0</v>
      </c>
      <c r="C32" s="62"/>
      <c r="D32" s="62">
        <f>SUM(März!O33)</f>
        <v>0</v>
      </c>
      <c r="E32" s="62">
        <f>SUM(April!O33)</f>
        <v>0</v>
      </c>
      <c r="F32" s="62">
        <f>SUM(Mai!O33)</f>
        <v>0</v>
      </c>
      <c r="G32" s="62">
        <f>SUM(Juni!O33)</f>
        <v>0</v>
      </c>
      <c r="H32" s="62">
        <f>SUM(Juli!O33)</f>
        <v>0</v>
      </c>
      <c r="I32" s="62">
        <f>SUM(August!O33)</f>
        <v>0</v>
      </c>
      <c r="J32" s="62">
        <f>SUM(September!O33)</f>
        <v>0</v>
      </c>
      <c r="K32" s="62">
        <f>SUM(Oktober!O33)</f>
        <v>0</v>
      </c>
      <c r="L32" s="62">
        <f>SUM(November!O33)</f>
        <v>0</v>
      </c>
      <c r="M32" s="49">
        <f>SUM(Dezember!O33)</f>
        <v>0</v>
      </c>
    </row>
    <row r="33" spans="1:14" x14ac:dyDescent="0.2">
      <c r="A33" s="65">
        <v>31</v>
      </c>
      <c r="B33" s="62">
        <f>SUM(Januar!O34)</f>
        <v>0</v>
      </c>
      <c r="C33" s="62"/>
      <c r="D33" s="62">
        <f>SUM(März!O34)</f>
        <v>0</v>
      </c>
      <c r="E33" s="62"/>
      <c r="F33" s="62">
        <f>SUM(Mai!O34)</f>
        <v>0</v>
      </c>
      <c r="G33" s="62"/>
      <c r="H33" s="62">
        <f>SUM(Juli!O34)</f>
        <v>0</v>
      </c>
      <c r="I33" s="62">
        <f>SUM(August!O34)</f>
        <v>0</v>
      </c>
      <c r="J33" s="62"/>
      <c r="K33" s="62">
        <f>SUM(Oktober!O34)</f>
        <v>0</v>
      </c>
      <c r="L33" s="62"/>
      <c r="M33" s="49">
        <f>SUM(Dezember!O34)</f>
        <v>0</v>
      </c>
    </row>
    <row r="34" spans="1:14" x14ac:dyDescent="0.2">
      <c r="A34" s="66" t="s">
        <v>46</v>
      </c>
      <c r="B34" s="62">
        <f>SUM(Januar!O35)</f>
        <v>0</v>
      </c>
      <c r="C34" s="62">
        <f>SUM(Februar!O32)</f>
        <v>0</v>
      </c>
      <c r="D34" s="62">
        <f>SUM(März!O35)</f>
        <v>0</v>
      </c>
      <c r="E34" s="62">
        <f>SUM(April!O34)</f>
        <v>0</v>
      </c>
      <c r="F34" s="62">
        <f>SUM(Mai!O35)</f>
        <v>0</v>
      </c>
      <c r="G34" s="62">
        <f>SUM(Juni!O34)</f>
        <v>0</v>
      </c>
      <c r="H34" s="62">
        <f>SUM(Juli!O35)</f>
        <v>0</v>
      </c>
      <c r="I34" s="62">
        <f>SUM(August!O35)</f>
        <v>0</v>
      </c>
      <c r="J34" s="62">
        <f>SUM(September!O34)</f>
        <v>0</v>
      </c>
      <c r="K34" s="62">
        <f>SUM(Oktober!O35)</f>
        <v>0</v>
      </c>
      <c r="L34" s="62">
        <f>SUM(November!O34)</f>
        <v>0</v>
      </c>
      <c r="M34" s="49">
        <f>SUM(Dezember!O35)</f>
        <v>0</v>
      </c>
    </row>
    <row r="35" spans="1:14" s="46" customFormat="1" ht="13.5" customHeight="1" x14ac:dyDescent="0.2">
      <c r="A35" s="66" t="s">
        <v>47</v>
      </c>
      <c r="B35" s="63">
        <f>SUM(Januar!O36)</f>
        <v>0</v>
      </c>
      <c r="C35" s="63">
        <f>SUM(Februar!O33)</f>
        <v>0</v>
      </c>
      <c r="D35" s="63">
        <f>SUM(März!O36)</f>
        <v>0</v>
      </c>
      <c r="E35" s="63">
        <f>SUM(April!O35)</f>
        <v>0</v>
      </c>
      <c r="F35" s="63">
        <f>SUM(Mai!O36)</f>
        <v>0</v>
      </c>
      <c r="G35" s="63">
        <f>SUM(Juni!O35)</f>
        <v>0</v>
      </c>
      <c r="H35" s="63">
        <f>SUM(Juli!O36)</f>
        <v>0</v>
      </c>
      <c r="I35" s="63">
        <f>SUM(August!O36)</f>
        <v>0</v>
      </c>
      <c r="J35" s="63">
        <f>SUM(September!O35)</f>
        <v>0</v>
      </c>
      <c r="K35" s="63">
        <f>SUM(Oktober!O36)</f>
        <v>0</v>
      </c>
      <c r="L35" s="63">
        <f>SUM(November!O35)</f>
        <v>0</v>
      </c>
      <c r="M35" s="49">
        <f>SUM(Dezember!O36)</f>
        <v>0</v>
      </c>
      <c r="N35"/>
    </row>
    <row r="36" spans="1:14" x14ac:dyDescent="0.2">
      <c r="A36" s="51" t="s">
        <v>7</v>
      </c>
      <c r="B36" s="47">
        <f>SUM(B3:B35)</f>
        <v>0</v>
      </c>
      <c r="C36" s="47">
        <f t="shared" ref="C36:M36" si="0">SUM(C3:C35)</f>
        <v>0</v>
      </c>
      <c r="D36" s="47">
        <f t="shared" si="0"/>
        <v>0</v>
      </c>
      <c r="E36" s="47">
        <f t="shared" si="0"/>
        <v>0</v>
      </c>
      <c r="F36" s="47">
        <f t="shared" si="0"/>
        <v>0</v>
      </c>
      <c r="G36" s="47">
        <f t="shared" si="0"/>
        <v>0</v>
      </c>
      <c r="H36" s="47">
        <f t="shared" si="0"/>
        <v>0</v>
      </c>
      <c r="I36" s="47">
        <f t="shared" si="0"/>
        <v>0</v>
      </c>
      <c r="J36" s="47">
        <f t="shared" si="0"/>
        <v>0</v>
      </c>
      <c r="K36" s="47">
        <f t="shared" si="0"/>
        <v>0</v>
      </c>
      <c r="L36" s="47">
        <f t="shared" si="0"/>
        <v>0</v>
      </c>
      <c r="M36" s="50">
        <f t="shared" si="0"/>
        <v>0</v>
      </c>
      <c r="N36" s="46"/>
    </row>
    <row r="37" spans="1:14" x14ac:dyDescent="0.2">
      <c r="A37" s="52" t="s">
        <v>50</v>
      </c>
      <c r="B37" s="53"/>
      <c r="C37" s="53"/>
      <c r="D37" s="54"/>
      <c r="E37" s="92">
        <f>SUM(B36:M36)</f>
        <v>0</v>
      </c>
      <c r="F37" s="92"/>
      <c r="G37" s="92"/>
      <c r="H37" s="92"/>
      <c r="I37" s="92"/>
      <c r="J37" s="92"/>
      <c r="K37" s="92"/>
      <c r="L37" s="92"/>
      <c r="M37" s="92"/>
    </row>
  </sheetData>
  <sheetProtection selectLockedCells="1"/>
  <mergeCells count="4">
    <mergeCell ref="E37:M37"/>
    <mergeCell ref="G1:H1"/>
    <mergeCell ref="J1:K1"/>
    <mergeCell ref="A1:E1"/>
  </mergeCell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6"/>
  <sheetViews>
    <sheetView showGridLines="0" showRowColHeaders="0" showRuler="0" view="pageLayout" topLeftCell="A22" zoomScale="90" zoomScaleNormal="100" zoomScaleSheetLayoutView="115" zoomScalePageLayoutView="90" workbookViewId="0">
      <selection activeCell="H4" sqref="H4"/>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44927</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 t="shared" ref="O4:O34" si="1">SUM(J4:N4)</f>
        <v>0</v>
      </c>
      <c r="P4" s="3"/>
    </row>
    <row r="5" spans="1:22" ht="24.95" customHeight="1" x14ac:dyDescent="0.2">
      <c r="A5" s="6">
        <v>44928</v>
      </c>
      <c r="B5" s="7"/>
      <c r="C5" s="8"/>
      <c r="D5" s="9"/>
      <c r="E5" s="9"/>
      <c r="F5" s="10">
        <f>IF(D5&gt;E5,(24-(D5*24))+(E5*24),(E5-D5)*24)</f>
        <v>0</v>
      </c>
      <c r="G5" s="11"/>
      <c r="H5" s="41"/>
      <c r="I5" s="12" t="str">
        <f t="shared" si="0"/>
        <v/>
      </c>
      <c r="J5" s="16" t="str">
        <f t="shared" ref="J5:J15" si="2">IF(L5="J",I5-5.6,I5)</f>
        <v/>
      </c>
      <c r="K5" s="17"/>
      <c r="L5" s="44"/>
      <c r="M5" s="18">
        <f t="shared" ref="M5:M15" si="3">SUM($M$3*G5)</f>
        <v>0</v>
      </c>
      <c r="N5" s="19"/>
      <c r="O5" s="20">
        <f t="shared" si="1"/>
        <v>0</v>
      </c>
      <c r="P5" s="3"/>
    </row>
    <row r="6" spans="1:22" ht="24.95" customHeight="1" x14ac:dyDescent="0.2">
      <c r="A6" s="6">
        <v>44929</v>
      </c>
      <c r="B6" s="7"/>
      <c r="C6" s="8"/>
      <c r="D6" s="9"/>
      <c r="E6" s="9"/>
      <c r="F6" s="10">
        <f t="shared" ref="F6:F15" si="4">IF(D6&gt;E6,(24-(D6*24))+(E6*24),(E6-D6)*24)</f>
        <v>0</v>
      </c>
      <c r="G6" s="11"/>
      <c r="H6" s="41"/>
      <c r="I6" s="12" t="str">
        <f t="shared" si="0"/>
        <v/>
      </c>
      <c r="J6" s="16" t="str">
        <f t="shared" si="2"/>
        <v/>
      </c>
      <c r="K6" s="17"/>
      <c r="L6" s="44"/>
      <c r="M6" s="18">
        <f t="shared" si="3"/>
        <v>0</v>
      </c>
      <c r="N6" s="19"/>
      <c r="O6" s="20">
        <f t="shared" si="1"/>
        <v>0</v>
      </c>
      <c r="P6" s="3"/>
    </row>
    <row r="7" spans="1:22" ht="24.95" customHeight="1" x14ac:dyDescent="0.2">
      <c r="A7" s="6">
        <v>44930</v>
      </c>
      <c r="B7" s="7"/>
      <c r="C7" s="8"/>
      <c r="D7" s="9"/>
      <c r="E7" s="9"/>
      <c r="F7" s="10">
        <f t="shared" si="4"/>
        <v>0</v>
      </c>
      <c r="G7" s="11"/>
      <c r="H7" s="41"/>
      <c r="I7" s="12" t="str">
        <f t="shared" si="0"/>
        <v/>
      </c>
      <c r="J7" s="16" t="str">
        <f t="shared" si="2"/>
        <v/>
      </c>
      <c r="K7" s="17"/>
      <c r="L7" s="44"/>
      <c r="M7" s="18">
        <f t="shared" si="3"/>
        <v>0</v>
      </c>
      <c r="N7" s="19"/>
      <c r="O7" s="20">
        <f t="shared" si="1"/>
        <v>0</v>
      </c>
      <c r="P7" s="3"/>
    </row>
    <row r="8" spans="1:22" ht="24.95" customHeight="1" x14ac:dyDescent="0.2">
      <c r="A8" s="6">
        <v>44931</v>
      </c>
      <c r="B8" s="7"/>
      <c r="C8" s="8"/>
      <c r="D8" s="9"/>
      <c r="E8" s="9"/>
      <c r="F8" s="10">
        <f t="shared" si="4"/>
        <v>0</v>
      </c>
      <c r="G8" s="11"/>
      <c r="H8" s="41"/>
      <c r="I8" s="12" t="str">
        <f t="shared" si="0"/>
        <v/>
      </c>
      <c r="J8" s="16" t="str">
        <f t="shared" si="2"/>
        <v/>
      </c>
      <c r="K8" s="17"/>
      <c r="L8" s="44"/>
      <c r="M8" s="18">
        <f t="shared" si="3"/>
        <v>0</v>
      </c>
      <c r="N8" s="19"/>
      <c r="O8" s="20">
        <f t="shared" si="1"/>
        <v>0</v>
      </c>
      <c r="P8" s="3"/>
      <c r="S8" s="4"/>
      <c r="V8" s="4"/>
    </row>
    <row r="9" spans="1:22" ht="24.95" customHeight="1" x14ac:dyDescent="0.2">
      <c r="A9" s="6">
        <v>44932</v>
      </c>
      <c r="B9" s="7"/>
      <c r="C9" s="8"/>
      <c r="D9" s="9"/>
      <c r="E9" s="9"/>
      <c r="F9" s="10">
        <f t="shared" si="4"/>
        <v>0</v>
      </c>
      <c r="G9" s="11"/>
      <c r="H9" s="41"/>
      <c r="I9" s="12" t="str">
        <f t="shared" si="0"/>
        <v/>
      </c>
      <c r="J9" s="16" t="str">
        <f t="shared" si="2"/>
        <v/>
      </c>
      <c r="K9" s="17"/>
      <c r="L9" s="44"/>
      <c r="M9" s="18">
        <f t="shared" si="3"/>
        <v>0</v>
      </c>
      <c r="N9" s="19"/>
      <c r="O9" s="20">
        <f t="shared" si="1"/>
        <v>0</v>
      </c>
      <c r="P9" s="3"/>
    </row>
    <row r="10" spans="1:22" ht="24.95" customHeight="1" x14ac:dyDescent="0.2">
      <c r="A10" s="6">
        <v>44933</v>
      </c>
      <c r="B10" s="7"/>
      <c r="C10" s="8"/>
      <c r="D10" s="9"/>
      <c r="E10" s="9"/>
      <c r="F10" s="10">
        <f t="shared" si="4"/>
        <v>0</v>
      </c>
      <c r="G10" s="11"/>
      <c r="H10" s="41"/>
      <c r="I10" s="12" t="str">
        <f t="shared" si="0"/>
        <v/>
      </c>
      <c r="J10" s="16" t="str">
        <f t="shared" si="2"/>
        <v/>
      </c>
      <c r="K10" s="17"/>
      <c r="L10" s="44"/>
      <c r="M10" s="18">
        <f t="shared" si="3"/>
        <v>0</v>
      </c>
      <c r="N10" s="19"/>
      <c r="O10" s="20">
        <f t="shared" si="1"/>
        <v>0</v>
      </c>
      <c r="P10" s="3"/>
    </row>
    <row r="11" spans="1:22" ht="24.95" customHeight="1" x14ac:dyDescent="0.2">
      <c r="A11" s="6">
        <v>44934</v>
      </c>
      <c r="B11" s="7"/>
      <c r="C11" s="8"/>
      <c r="D11" s="9"/>
      <c r="E11" s="9"/>
      <c r="F11" s="10">
        <f t="shared" si="4"/>
        <v>0</v>
      </c>
      <c r="G11" s="11"/>
      <c r="H11" s="41"/>
      <c r="I11" s="12" t="str">
        <f t="shared" si="0"/>
        <v/>
      </c>
      <c r="J11" s="16" t="str">
        <f t="shared" si="2"/>
        <v/>
      </c>
      <c r="K11" s="17"/>
      <c r="L11" s="44"/>
      <c r="M11" s="18">
        <f t="shared" si="3"/>
        <v>0</v>
      </c>
      <c r="N11" s="19"/>
      <c r="O11" s="20">
        <f t="shared" si="1"/>
        <v>0</v>
      </c>
      <c r="P11" s="3"/>
    </row>
    <row r="12" spans="1:22" ht="24.95" customHeight="1" x14ac:dyDescent="0.2">
      <c r="A12" s="6">
        <v>44935</v>
      </c>
      <c r="B12" s="7"/>
      <c r="C12" s="8"/>
      <c r="D12" s="9"/>
      <c r="E12" s="9"/>
      <c r="F12" s="10">
        <f t="shared" si="4"/>
        <v>0</v>
      </c>
      <c r="G12" s="11"/>
      <c r="H12" s="41"/>
      <c r="I12" s="12" t="str">
        <f t="shared" si="0"/>
        <v/>
      </c>
      <c r="J12" s="16" t="str">
        <f t="shared" si="2"/>
        <v/>
      </c>
      <c r="K12" s="17"/>
      <c r="L12" s="44"/>
      <c r="M12" s="18">
        <f t="shared" si="3"/>
        <v>0</v>
      </c>
      <c r="N12" s="19"/>
      <c r="O12" s="20">
        <f t="shared" si="1"/>
        <v>0</v>
      </c>
      <c r="P12" s="3"/>
    </row>
    <row r="13" spans="1:22" ht="24.95" customHeight="1" x14ac:dyDescent="0.2">
      <c r="A13" s="6">
        <v>44936</v>
      </c>
      <c r="B13" s="7"/>
      <c r="C13" s="8"/>
      <c r="D13" s="9"/>
      <c r="E13" s="9"/>
      <c r="F13" s="10">
        <f t="shared" si="4"/>
        <v>0</v>
      </c>
      <c r="G13" s="11"/>
      <c r="H13" s="41"/>
      <c r="I13" s="12" t="str">
        <f t="shared" si="0"/>
        <v/>
      </c>
      <c r="J13" s="16" t="str">
        <f t="shared" si="2"/>
        <v/>
      </c>
      <c r="K13" s="17"/>
      <c r="L13" s="44"/>
      <c r="M13" s="18">
        <f t="shared" si="3"/>
        <v>0</v>
      </c>
      <c r="N13" s="19"/>
      <c r="O13" s="20">
        <f t="shared" si="1"/>
        <v>0</v>
      </c>
      <c r="P13" s="3"/>
    </row>
    <row r="14" spans="1:22" ht="24.95" customHeight="1" x14ac:dyDescent="0.2">
      <c r="A14" s="6">
        <v>44937</v>
      </c>
      <c r="B14" s="7"/>
      <c r="C14" s="8"/>
      <c r="D14" s="9"/>
      <c r="E14" s="9"/>
      <c r="F14" s="10">
        <f>IF(D14&gt;E14,(24-(D14*24))+(E14*24),(E14-D14)*24)</f>
        <v>0</v>
      </c>
      <c r="G14" s="11"/>
      <c r="H14" s="41"/>
      <c r="I14" s="12" t="str">
        <f t="shared" si="0"/>
        <v/>
      </c>
      <c r="J14" s="16" t="str">
        <f>IF(L14="J",I14-5.6,I14)</f>
        <v/>
      </c>
      <c r="K14" s="17"/>
      <c r="L14" s="44"/>
      <c r="M14" s="18">
        <f>SUM($M$3*G14)</f>
        <v>0</v>
      </c>
      <c r="N14" s="19"/>
      <c r="O14" s="20">
        <f t="shared" si="1"/>
        <v>0</v>
      </c>
      <c r="P14" s="3"/>
      <c r="S14" s="21"/>
      <c r="T14" s="21"/>
      <c r="U14" s="21"/>
    </row>
    <row r="15" spans="1:22" ht="24.95" customHeight="1" x14ac:dyDescent="0.2">
      <c r="A15" s="6">
        <v>44938</v>
      </c>
      <c r="B15" s="7"/>
      <c r="C15" s="8"/>
      <c r="D15" s="9"/>
      <c r="E15" s="9"/>
      <c r="F15" s="10">
        <f t="shared" si="4"/>
        <v>0</v>
      </c>
      <c r="G15" s="11"/>
      <c r="H15" s="41"/>
      <c r="I15" s="12" t="str">
        <f t="shared" si="0"/>
        <v/>
      </c>
      <c r="J15" s="16" t="str">
        <f t="shared" si="2"/>
        <v/>
      </c>
      <c r="K15" s="17"/>
      <c r="L15" s="44"/>
      <c r="M15" s="18">
        <f t="shared" si="3"/>
        <v>0</v>
      </c>
      <c r="N15" s="19"/>
      <c r="O15" s="20">
        <f t="shared" si="1"/>
        <v>0</v>
      </c>
      <c r="P15" s="3"/>
      <c r="S15" s="21"/>
      <c r="T15" s="21"/>
      <c r="U15" s="21"/>
    </row>
    <row r="16" spans="1:22" ht="26.85" customHeight="1" x14ac:dyDescent="0.2">
      <c r="A16" s="6">
        <v>44939</v>
      </c>
      <c r="B16" s="7"/>
      <c r="C16" s="8"/>
      <c r="D16" s="9"/>
      <c r="E16" s="9"/>
      <c r="F16" s="10">
        <f>IF(D16&gt;E16,(24-(D16*24))+(E16*24),(E16-D16)*24)</f>
        <v>0</v>
      </c>
      <c r="G16" s="11"/>
      <c r="H16" s="41"/>
      <c r="I16" s="12" t="str">
        <f t="shared" si="0"/>
        <v/>
      </c>
      <c r="J16" s="16" t="str">
        <f>IF(L16="J",14-5.6,I16)</f>
        <v/>
      </c>
      <c r="K16" s="17"/>
      <c r="L16" s="44"/>
      <c r="M16" s="18">
        <f>SUM($M$3*G16)</f>
        <v>0</v>
      </c>
      <c r="N16" s="19"/>
      <c r="O16" s="20">
        <f t="shared" si="1"/>
        <v>0</v>
      </c>
      <c r="P16" s="3"/>
    </row>
    <row r="17" spans="1:22" ht="24.95" customHeight="1" x14ac:dyDescent="0.2">
      <c r="A17" s="6">
        <v>44940</v>
      </c>
      <c r="B17" s="7"/>
      <c r="C17" s="8"/>
      <c r="D17" s="9"/>
      <c r="E17" s="9"/>
      <c r="F17" s="10">
        <f>IF(D17&gt;E17,(24-(D17*24))+(E17*24),(E17-D17)*24)</f>
        <v>0</v>
      </c>
      <c r="G17" s="11"/>
      <c r="H17" s="41"/>
      <c r="I17" s="12" t="str">
        <f t="shared" si="0"/>
        <v/>
      </c>
      <c r="J17" s="16" t="str">
        <f t="shared" ref="J17:J27" si="5">IF(L17="J",I17-5.6,I17)</f>
        <v/>
      </c>
      <c r="K17" s="17"/>
      <c r="L17" s="44"/>
      <c r="M17" s="18">
        <f t="shared" ref="M17:M27" si="6">SUM($M$3*G17)</f>
        <v>0</v>
      </c>
      <c r="N17" s="19"/>
      <c r="O17" s="20">
        <f t="shared" si="1"/>
        <v>0</v>
      </c>
      <c r="P17" s="3"/>
    </row>
    <row r="18" spans="1:22" ht="24.95" customHeight="1" x14ac:dyDescent="0.2">
      <c r="A18" s="6">
        <v>44941</v>
      </c>
      <c r="B18" s="7"/>
      <c r="C18" s="8"/>
      <c r="D18" s="9"/>
      <c r="E18" s="9"/>
      <c r="F18" s="10">
        <f t="shared" ref="F18:F27" si="7">IF(D18&gt;E18,(24-(D18*24))+(E18*24),(E18-D18)*24)</f>
        <v>0</v>
      </c>
      <c r="G18" s="11"/>
      <c r="H18" s="41"/>
      <c r="I18" s="12" t="str">
        <f t="shared" si="0"/>
        <v/>
      </c>
      <c r="J18" s="16" t="str">
        <f t="shared" si="5"/>
        <v/>
      </c>
      <c r="K18" s="17"/>
      <c r="L18" s="44"/>
      <c r="M18" s="18">
        <f t="shared" si="6"/>
        <v>0</v>
      </c>
      <c r="N18" s="19"/>
      <c r="O18" s="20">
        <f t="shared" si="1"/>
        <v>0</v>
      </c>
      <c r="P18" s="3"/>
    </row>
    <row r="19" spans="1:22" ht="24.95" customHeight="1" x14ac:dyDescent="0.2">
      <c r="A19" s="6">
        <v>44942</v>
      </c>
      <c r="B19" s="7"/>
      <c r="C19" s="8"/>
      <c r="D19" s="9"/>
      <c r="E19" s="9"/>
      <c r="F19" s="10">
        <f t="shared" si="7"/>
        <v>0</v>
      </c>
      <c r="G19" s="11"/>
      <c r="H19" s="41"/>
      <c r="I19" s="12" t="str">
        <f t="shared" si="0"/>
        <v/>
      </c>
      <c r="J19" s="16" t="str">
        <f t="shared" si="5"/>
        <v/>
      </c>
      <c r="K19" s="17"/>
      <c r="L19" s="44"/>
      <c r="M19" s="18">
        <f t="shared" si="6"/>
        <v>0</v>
      </c>
      <c r="N19" s="19"/>
      <c r="O19" s="20">
        <f t="shared" si="1"/>
        <v>0</v>
      </c>
      <c r="P19" s="3"/>
    </row>
    <row r="20" spans="1:22" ht="24.95" customHeight="1" x14ac:dyDescent="0.2">
      <c r="A20" s="6">
        <v>44943</v>
      </c>
      <c r="B20" s="7"/>
      <c r="C20" s="8"/>
      <c r="D20" s="9"/>
      <c r="E20" s="9"/>
      <c r="F20" s="10">
        <f t="shared" si="7"/>
        <v>0</v>
      </c>
      <c r="G20" s="11"/>
      <c r="H20" s="41"/>
      <c r="I20" s="12" t="str">
        <f t="shared" si="0"/>
        <v/>
      </c>
      <c r="J20" s="16" t="str">
        <f t="shared" si="5"/>
        <v/>
      </c>
      <c r="K20" s="17"/>
      <c r="L20" s="44"/>
      <c r="M20" s="18">
        <f t="shared" si="6"/>
        <v>0</v>
      </c>
      <c r="N20" s="19"/>
      <c r="O20" s="20">
        <f t="shared" si="1"/>
        <v>0</v>
      </c>
      <c r="P20" s="3"/>
      <c r="S20" s="4"/>
      <c r="V20" s="4"/>
    </row>
    <row r="21" spans="1:22" ht="24.95" customHeight="1" x14ac:dyDescent="0.2">
      <c r="A21" s="6">
        <v>44944</v>
      </c>
      <c r="B21" s="7"/>
      <c r="C21" s="8"/>
      <c r="D21" s="9"/>
      <c r="E21" s="9"/>
      <c r="F21" s="10">
        <f t="shared" si="7"/>
        <v>0</v>
      </c>
      <c r="G21" s="11"/>
      <c r="H21" s="41"/>
      <c r="I21" s="12" t="str">
        <f t="shared" si="0"/>
        <v/>
      </c>
      <c r="J21" s="16" t="str">
        <f t="shared" si="5"/>
        <v/>
      </c>
      <c r="K21" s="17"/>
      <c r="L21" s="44"/>
      <c r="M21" s="18">
        <f t="shared" si="6"/>
        <v>0</v>
      </c>
      <c r="N21" s="19"/>
      <c r="O21" s="20">
        <f t="shared" si="1"/>
        <v>0</v>
      </c>
      <c r="P21" s="3"/>
    </row>
    <row r="22" spans="1:22" ht="24.95" customHeight="1" x14ac:dyDescent="0.2">
      <c r="A22" s="6">
        <v>44945</v>
      </c>
      <c r="B22" s="7"/>
      <c r="C22" s="8"/>
      <c r="D22" s="9"/>
      <c r="E22" s="9"/>
      <c r="F22" s="10">
        <f t="shared" si="7"/>
        <v>0</v>
      </c>
      <c r="G22" s="11"/>
      <c r="H22" s="41"/>
      <c r="I22" s="12" t="str">
        <f t="shared" si="0"/>
        <v/>
      </c>
      <c r="J22" s="16" t="str">
        <f t="shared" si="5"/>
        <v/>
      </c>
      <c r="K22" s="17"/>
      <c r="L22" s="44"/>
      <c r="M22" s="18">
        <f t="shared" si="6"/>
        <v>0</v>
      </c>
      <c r="N22" s="19"/>
      <c r="O22" s="20">
        <f t="shared" si="1"/>
        <v>0</v>
      </c>
      <c r="P22" s="3"/>
    </row>
    <row r="23" spans="1:22" ht="24.95" customHeight="1" x14ac:dyDescent="0.2">
      <c r="A23" s="6">
        <v>44946</v>
      </c>
      <c r="B23" s="7"/>
      <c r="C23" s="8"/>
      <c r="D23" s="9"/>
      <c r="E23" s="9"/>
      <c r="F23" s="10">
        <f t="shared" si="7"/>
        <v>0</v>
      </c>
      <c r="G23" s="11"/>
      <c r="H23" s="41"/>
      <c r="I23" s="12" t="str">
        <f t="shared" si="0"/>
        <v/>
      </c>
      <c r="J23" s="16" t="str">
        <f t="shared" si="5"/>
        <v/>
      </c>
      <c r="K23" s="17"/>
      <c r="L23" s="44"/>
      <c r="M23" s="18">
        <f t="shared" si="6"/>
        <v>0</v>
      </c>
      <c r="N23" s="19"/>
      <c r="O23" s="20">
        <f t="shared" si="1"/>
        <v>0</v>
      </c>
      <c r="P23" s="3"/>
    </row>
    <row r="24" spans="1:22" ht="24.95" customHeight="1" x14ac:dyDescent="0.2">
      <c r="A24" s="6">
        <v>44947</v>
      </c>
      <c r="B24" s="7"/>
      <c r="C24" s="8"/>
      <c r="D24" s="9"/>
      <c r="E24" s="9"/>
      <c r="F24" s="10">
        <f t="shared" si="7"/>
        <v>0</v>
      </c>
      <c r="G24" s="11"/>
      <c r="H24" s="41"/>
      <c r="I24" s="12" t="str">
        <f t="shared" si="0"/>
        <v/>
      </c>
      <c r="J24" s="16" t="str">
        <f t="shared" si="5"/>
        <v/>
      </c>
      <c r="K24" s="17"/>
      <c r="L24" s="44"/>
      <c r="M24" s="18">
        <f t="shared" si="6"/>
        <v>0</v>
      </c>
      <c r="N24" s="19"/>
      <c r="O24" s="20">
        <f t="shared" si="1"/>
        <v>0</v>
      </c>
      <c r="P24" s="3"/>
    </row>
    <row r="25" spans="1:22" ht="24.95" customHeight="1" x14ac:dyDescent="0.2">
      <c r="A25" s="6">
        <v>44948</v>
      </c>
      <c r="B25" s="7"/>
      <c r="C25" s="8"/>
      <c r="D25" s="9"/>
      <c r="E25" s="9"/>
      <c r="F25" s="10">
        <f t="shared" si="7"/>
        <v>0</v>
      </c>
      <c r="G25" s="11"/>
      <c r="H25" s="41"/>
      <c r="I25" s="12" t="str">
        <f t="shared" si="0"/>
        <v/>
      </c>
      <c r="J25" s="16" t="str">
        <f t="shared" si="5"/>
        <v/>
      </c>
      <c r="K25" s="17"/>
      <c r="L25" s="44"/>
      <c r="M25" s="18">
        <f t="shared" si="6"/>
        <v>0</v>
      </c>
      <c r="N25" s="19"/>
      <c r="O25" s="20">
        <f t="shared" si="1"/>
        <v>0</v>
      </c>
      <c r="P25" s="3"/>
    </row>
    <row r="26" spans="1:22" ht="24.95" customHeight="1" x14ac:dyDescent="0.2">
      <c r="A26" s="6">
        <v>44949</v>
      </c>
      <c r="B26" s="7"/>
      <c r="C26" s="8"/>
      <c r="D26" s="9"/>
      <c r="E26" s="9"/>
      <c r="F26" s="10">
        <f t="shared" si="7"/>
        <v>0</v>
      </c>
      <c r="G26" s="11"/>
      <c r="H26" s="41"/>
      <c r="I26" s="12" t="str">
        <f t="shared" si="0"/>
        <v/>
      </c>
      <c r="J26" s="16" t="str">
        <f t="shared" si="5"/>
        <v/>
      </c>
      <c r="K26" s="17"/>
      <c r="L26" s="44"/>
      <c r="M26" s="18">
        <f t="shared" si="6"/>
        <v>0</v>
      </c>
      <c r="N26" s="19"/>
      <c r="O26" s="20">
        <f t="shared" si="1"/>
        <v>0</v>
      </c>
      <c r="P26" s="3"/>
      <c r="S26" s="21"/>
      <c r="T26" s="21"/>
      <c r="U26" s="21"/>
    </row>
    <row r="27" spans="1:22" ht="24.95" customHeight="1" x14ac:dyDescent="0.2">
      <c r="A27" s="6">
        <v>44950</v>
      </c>
      <c r="B27" s="7"/>
      <c r="C27" s="8"/>
      <c r="D27" s="9"/>
      <c r="E27" s="9"/>
      <c r="F27" s="10">
        <f t="shared" si="7"/>
        <v>0</v>
      </c>
      <c r="G27" s="11"/>
      <c r="H27" s="41"/>
      <c r="I27" s="12" t="str">
        <f t="shared" si="0"/>
        <v/>
      </c>
      <c r="J27" s="16" t="str">
        <f t="shared" si="5"/>
        <v/>
      </c>
      <c r="K27" s="17"/>
      <c r="L27" s="44"/>
      <c r="M27" s="18">
        <f t="shared" si="6"/>
        <v>0</v>
      </c>
      <c r="N27" s="19"/>
      <c r="O27" s="20">
        <f t="shared" si="1"/>
        <v>0</v>
      </c>
      <c r="P27" s="3"/>
      <c r="S27" s="21"/>
      <c r="T27" s="21"/>
      <c r="U27" s="21"/>
    </row>
    <row r="28" spans="1:22" ht="24.95" customHeight="1" x14ac:dyDescent="0.2">
      <c r="A28" s="6">
        <v>44951</v>
      </c>
      <c r="B28" s="7"/>
      <c r="C28" s="8"/>
      <c r="D28" s="9"/>
      <c r="E28" s="9"/>
      <c r="F28" s="10">
        <f t="shared" ref="F28:F34" si="8">IF(D28&gt;E28,(24-(D28*24))+(E28*24),(E28-D28)*24)</f>
        <v>0</v>
      </c>
      <c r="G28" s="11"/>
      <c r="H28" s="41"/>
      <c r="I28" s="12" t="str">
        <f t="shared" si="0"/>
        <v/>
      </c>
      <c r="J28" s="16" t="str">
        <f t="shared" ref="J28:J34" si="9">IF(L28="J",I28-5.6,I28)</f>
        <v/>
      </c>
      <c r="K28" s="17"/>
      <c r="L28" s="44"/>
      <c r="M28" s="18">
        <f t="shared" ref="M28:M34" si="10">SUM($M$3*G28)</f>
        <v>0</v>
      </c>
      <c r="N28" s="19"/>
      <c r="O28" s="20">
        <f t="shared" si="1"/>
        <v>0</v>
      </c>
      <c r="P28" s="3"/>
    </row>
    <row r="29" spans="1:22" ht="24.95" customHeight="1" x14ac:dyDescent="0.2">
      <c r="A29" s="6">
        <v>44952</v>
      </c>
      <c r="B29" s="7"/>
      <c r="C29" s="8"/>
      <c r="D29" s="9"/>
      <c r="E29" s="9"/>
      <c r="F29" s="10">
        <f t="shared" si="8"/>
        <v>0</v>
      </c>
      <c r="G29" s="11"/>
      <c r="H29" s="41"/>
      <c r="I29" s="12" t="str">
        <f t="shared" si="0"/>
        <v/>
      </c>
      <c r="J29" s="16" t="str">
        <f t="shared" si="9"/>
        <v/>
      </c>
      <c r="K29" s="17"/>
      <c r="L29" s="44"/>
      <c r="M29" s="18">
        <f t="shared" si="10"/>
        <v>0</v>
      </c>
      <c r="N29" s="19"/>
      <c r="O29" s="20">
        <f t="shared" si="1"/>
        <v>0</v>
      </c>
      <c r="P29" s="3"/>
    </row>
    <row r="30" spans="1:22" ht="24.95" customHeight="1" x14ac:dyDescent="0.2">
      <c r="A30" s="6">
        <v>44953</v>
      </c>
      <c r="B30" s="7"/>
      <c r="C30" s="8"/>
      <c r="D30" s="9"/>
      <c r="E30" s="9"/>
      <c r="F30" s="10">
        <f t="shared" si="8"/>
        <v>0</v>
      </c>
      <c r="G30" s="11"/>
      <c r="H30" s="41"/>
      <c r="I30" s="12" t="str">
        <f t="shared" si="0"/>
        <v/>
      </c>
      <c r="J30" s="16" t="str">
        <f t="shared" si="9"/>
        <v/>
      </c>
      <c r="K30" s="17"/>
      <c r="L30" s="44"/>
      <c r="M30" s="18">
        <f t="shared" si="10"/>
        <v>0</v>
      </c>
      <c r="N30" s="19"/>
      <c r="O30" s="20">
        <f t="shared" si="1"/>
        <v>0</v>
      </c>
      <c r="P30" s="3"/>
      <c r="S30" s="21"/>
      <c r="T30" s="21"/>
      <c r="U30" s="21"/>
    </row>
    <row r="31" spans="1:22" ht="24.95" customHeight="1" x14ac:dyDescent="0.2">
      <c r="A31" s="6">
        <v>44954</v>
      </c>
      <c r="B31" s="7"/>
      <c r="C31" s="8"/>
      <c r="D31" s="9"/>
      <c r="E31" s="9"/>
      <c r="F31" s="10">
        <f t="shared" si="8"/>
        <v>0</v>
      </c>
      <c r="G31" s="11"/>
      <c r="H31" s="41"/>
      <c r="I31" s="12" t="str">
        <f t="shared" si="0"/>
        <v/>
      </c>
      <c r="J31" s="16" t="str">
        <f t="shared" si="9"/>
        <v/>
      </c>
      <c r="K31" s="17"/>
      <c r="L31" s="44"/>
      <c r="M31" s="18">
        <f t="shared" si="10"/>
        <v>0</v>
      </c>
      <c r="N31" s="19"/>
      <c r="O31" s="20">
        <f t="shared" si="1"/>
        <v>0</v>
      </c>
      <c r="P31" s="3"/>
      <c r="S31" s="21"/>
      <c r="T31" s="21"/>
      <c r="U31" s="21"/>
    </row>
    <row r="32" spans="1:22" ht="24.95" customHeight="1" x14ac:dyDescent="0.2">
      <c r="A32" s="6">
        <v>44955</v>
      </c>
      <c r="B32" s="7"/>
      <c r="C32" s="8"/>
      <c r="D32" s="9"/>
      <c r="E32" s="9"/>
      <c r="F32" s="10">
        <f t="shared" si="8"/>
        <v>0</v>
      </c>
      <c r="G32" s="11"/>
      <c r="H32" s="41"/>
      <c r="I32" s="12" t="str">
        <f t="shared" si="0"/>
        <v/>
      </c>
      <c r="J32" s="16" t="str">
        <f t="shared" si="9"/>
        <v/>
      </c>
      <c r="K32" s="17"/>
      <c r="L32" s="44"/>
      <c r="M32" s="18">
        <f t="shared" si="10"/>
        <v>0</v>
      </c>
      <c r="N32" s="19"/>
      <c r="O32" s="20">
        <f t="shared" si="1"/>
        <v>0</v>
      </c>
      <c r="P32" s="3"/>
      <c r="Q32" s="3"/>
    </row>
    <row r="33" spans="1:17" ht="24.95" customHeight="1" x14ac:dyDescent="0.2">
      <c r="A33" s="6">
        <v>44956</v>
      </c>
      <c r="B33" s="7"/>
      <c r="C33" s="8"/>
      <c r="D33" s="9"/>
      <c r="E33" s="9"/>
      <c r="F33" s="10">
        <f t="shared" si="8"/>
        <v>0</v>
      </c>
      <c r="G33" s="11"/>
      <c r="H33" s="41"/>
      <c r="I33" s="12" t="str">
        <f t="shared" si="0"/>
        <v/>
      </c>
      <c r="J33" s="16" t="str">
        <f t="shared" si="9"/>
        <v/>
      </c>
      <c r="K33" s="17"/>
      <c r="L33" s="44"/>
      <c r="M33" s="18">
        <f t="shared" si="10"/>
        <v>0</v>
      </c>
      <c r="N33" s="19"/>
      <c r="O33" s="20">
        <f t="shared" si="1"/>
        <v>0</v>
      </c>
      <c r="P33" s="3"/>
      <c r="Q33" s="3"/>
    </row>
    <row r="34" spans="1:17" ht="24.95" customHeight="1" x14ac:dyDescent="0.2">
      <c r="A34" s="6">
        <v>44957</v>
      </c>
      <c r="B34" s="7"/>
      <c r="C34" s="8"/>
      <c r="D34" s="9"/>
      <c r="E34" s="9"/>
      <c r="F34" s="10">
        <f t="shared" si="8"/>
        <v>0</v>
      </c>
      <c r="G34" s="11"/>
      <c r="H34" s="41"/>
      <c r="I34" s="12" t="str">
        <f t="shared" si="0"/>
        <v/>
      </c>
      <c r="J34" s="16" t="str">
        <f t="shared" si="9"/>
        <v/>
      </c>
      <c r="K34" s="17"/>
      <c r="L34" s="44"/>
      <c r="M34" s="18">
        <f t="shared" si="10"/>
        <v>0</v>
      </c>
      <c r="N34" s="19"/>
      <c r="O34" s="20">
        <f t="shared" si="1"/>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hidden="1"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heet="1" selectLockedCells="1"/>
  <mergeCells count="21">
    <mergeCell ref="A47:D47"/>
    <mergeCell ref="A40:D40"/>
    <mergeCell ref="L2:L3"/>
    <mergeCell ref="J35:L35"/>
    <mergeCell ref="J36:L36"/>
    <mergeCell ref="H35:H36"/>
    <mergeCell ref="A35:G36"/>
    <mergeCell ref="B2:B3"/>
    <mergeCell ref="A37:N37"/>
    <mergeCell ref="H2:H3"/>
    <mergeCell ref="F2:F3"/>
    <mergeCell ref="A1:F1"/>
    <mergeCell ref="G2:G3"/>
    <mergeCell ref="K1:L1"/>
    <mergeCell ref="N1:O1"/>
    <mergeCell ref="J2:J3"/>
    <mergeCell ref="K2:K3"/>
    <mergeCell ref="N2:N3"/>
    <mergeCell ref="O2:O3"/>
    <mergeCell ref="D2:E2"/>
    <mergeCell ref="A2:A3"/>
  </mergeCells>
  <phoneticPr fontId="0" type="noConversion"/>
  <printOptions horizontalCentered="1" verticalCentered="1"/>
  <pageMargins left="0.19685039370078741" right="0.19685039370078741" top="0.19685039370078741" bottom="0.19685039370078741" header="0" footer="0"/>
  <pageSetup paperSize="9" scale="94" fitToHeight="0" orientation="landscape" r:id="rId1"/>
  <headerFooter alignWithMargins="0"/>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4"/>
  <sheetViews>
    <sheetView showGridLines="0" showRowColHeaders="0" showRuler="0" view="pageLayout" topLeftCell="A24" zoomScale="115" zoomScaleNormal="100" zoomScaleSheetLayoutView="115" zoomScalePageLayoutView="115" workbookViewId="0">
      <selection activeCell="B31" sqref="B31"/>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44958</v>
      </c>
      <c r="B4" s="7"/>
      <c r="C4" s="8"/>
      <c r="D4" s="9"/>
      <c r="E4" s="9"/>
      <c r="F4" s="10">
        <f>IF(D4&gt;E4,(24-(D4*24))+(E4*24),(E4-D4)*24)</f>
        <v>0</v>
      </c>
      <c r="G4" s="11"/>
      <c r="H4" s="41"/>
      <c r="I4" s="12" t="str">
        <f t="shared" ref="I4:I31" si="0">IF(B4="","",IF(B4="E",IF(F4&gt;8,14,0),VLOOKUP(B4,$A$45:$D$47,4,FALSE)))</f>
        <v/>
      </c>
      <c r="J4" s="16" t="str">
        <f>IF(L4="J",14-5.6,I4)</f>
        <v/>
      </c>
      <c r="K4" s="17"/>
      <c r="L4" s="44"/>
      <c r="M4" s="18">
        <f>SUM($M$3*G4)</f>
        <v>0</v>
      </c>
      <c r="N4" s="19"/>
      <c r="O4" s="20">
        <f>SUM(J4:N4)</f>
        <v>0</v>
      </c>
      <c r="P4" s="3"/>
    </row>
    <row r="5" spans="1:22" ht="24.95" customHeight="1" x14ac:dyDescent="0.2">
      <c r="A5" s="6">
        <v>44959</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44960</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44961</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44962</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44963</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44964</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44965</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44966</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44967</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44968</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44969</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44970</v>
      </c>
      <c r="B16" s="7"/>
      <c r="C16" s="8"/>
      <c r="D16" s="9"/>
      <c r="E16" s="9"/>
      <c r="F16" s="10">
        <f>IF(D16&gt;E16,(24-(D16*24))+(E16*24),(E16-D16)*24)</f>
        <v>0</v>
      </c>
      <c r="G16" s="11"/>
      <c r="H16" s="41"/>
      <c r="I16" s="12" t="str">
        <f t="shared" si="0"/>
        <v/>
      </c>
      <c r="J16" s="16" t="str">
        <f>IF(L16="J",14-5.6,I16)</f>
        <v/>
      </c>
      <c r="K16" s="17"/>
      <c r="L16" s="44"/>
      <c r="M16" s="18">
        <f>SUM($M$3*G16)</f>
        <v>0</v>
      </c>
      <c r="N16" s="19"/>
      <c r="O16" s="20">
        <f t="shared" ref="O16:O31" si="5">SUM(J16:N16)</f>
        <v>0</v>
      </c>
      <c r="P16" s="3"/>
    </row>
    <row r="17" spans="1:22" ht="24.95" customHeight="1" x14ac:dyDescent="0.2">
      <c r="A17" s="6">
        <v>44971</v>
      </c>
      <c r="B17" s="7"/>
      <c r="C17" s="8"/>
      <c r="D17" s="9"/>
      <c r="E17" s="9"/>
      <c r="F17" s="10">
        <f>IF(D17&gt;E17,(24-(D17*24))+(E17*24),(E17-D17)*24)</f>
        <v>0</v>
      </c>
      <c r="G17" s="11"/>
      <c r="H17" s="41"/>
      <c r="I17" s="12" t="str">
        <f t="shared" si="0"/>
        <v/>
      </c>
      <c r="J17" s="16" t="str">
        <f t="shared" ref="J17:J31" si="6">IF(L17="J",I17-5.6,I17)</f>
        <v/>
      </c>
      <c r="K17" s="17"/>
      <c r="L17" s="44"/>
      <c r="M17" s="18">
        <f t="shared" ref="M17:M31" si="7">SUM($M$3*G17)</f>
        <v>0</v>
      </c>
      <c r="N17" s="19"/>
      <c r="O17" s="20">
        <f t="shared" si="5"/>
        <v>0</v>
      </c>
      <c r="P17" s="3"/>
    </row>
    <row r="18" spans="1:22" ht="24.95" customHeight="1" x14ac:dyDescent="0.2">
      <c r="A18" s="6">
        <v>44972</v>
      </c>
      <c r="B18" s="7"/>
      <c r="C18" s="8"/>
      <c r="D18" s="9"/>
      <c r="E18" s="9"/>
      <c r="F18" s="10">
        <f t="shared" ref="F18:F31"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44973</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44974</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44975</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44976</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44977</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44978</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44979</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44980</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44981</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44982</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44983</v>
      </c>
      <c r="B29" s="7"/>
      <c r="C29" s="8"/>
      <c r="D29" s="9"/>
      <c r="E29" s="9"/>
      <c r="F29" s="10">
        <f t="shared" si="8"/>
        <v>0</v>
      </c>
      <c r="G29" s="11"/>
      <c r="H29" s="41"/>
      <c r="I29" s="12" t="str">
        <f t="shared" si="0"/>
        <v/>
      </c>
      <c r="J29" s="16" t="str">
        <f t="shared" si="6"/>
        <v/>
      </c>
      <c r="K29" s="17"/>
      <c r="L29" s="44"/>
      <c r="M29" s="18">
        <f t="shared" si="7"/>
        <v>0</v>
      </c>
      <c r="N29" s="19"/>
      <c r="O29" s="20">
        <f t="shared" si="5"/>
        <v>0</v>
      </c>
      <c r="P29" s="3"/>
    </row>
    <row r="30" spans="1:22" ht="24.95" customHeight="1" x14ac:dyDescent="0.2">
      <c r="A30" s="6">
        <v>44984</v>
      </c>
      <c r="B30" s="7"/>
      <c r="C30" s="8"/>
      <c r="D30" s="9"/>
      <c r="E30" s="9"/>
      <c r="F30" s="10">
        <f t="shared" si="8"/>
        <v>0</v>
      </c>
      <c r="G30" s="11"/>
      <c r="H30" s="41"/>
      <c r="I30" s="12" t="str">
        <f t="shared" si="0"/>
        <v/>
      </c>
      <c r="J30" s="16" t="str">
        <f t="shared" si="6"/>
        <v/>
      </c>
      <c r="K30" s="17"/>
      <c r="L30" s="44"/>
      <c r="M30" s="18">
        <f t="shared" si="7"/>
        <v>0</v>
      </c>
      <c r="N30" s="19"/>
      <c r="O30" s="20">
        <f t="shared" si="5"/>
        <v>0</v>
      </c>
      <c r="P30" s="3"/>
      <c r="S30" s="21"/>
      <c r="T30" s="21"/>
      <c r="U30" s="21"/>
    </row>
    <row r="31" spans="1:22" ht="24.95" customHeight="1" x14ac:dyDescent="0.2">
      <c r="A31" s="6">
        <v>44985</v>
      </c>
      <c r="B31" s="7"/>
      <c r="C31" s="8"/>
      <c r="D31" s="9"/>
      <c r="E31" s="9"/>
      <c r="F31" s="10">
        <f t="shared" si="8"/>
        <v>0</v>
      </c>
      <c r="G31" s="11"/>
      <c r="H31" s="41"/>
      <c r="I31" s="12" t="str">
        <f t="shared" si="0"/>
        <v/>
      </c>
      <c r="J31" s="16" t="str">
        <f t="shared" si="6"/>
        <v/>
      </c>
      <c r="K31" s="17"/>
      <c r="L31" s="44"/>
      <c r="M31" s="18">
        <f t="shared" si="7"/>
        <v>0</v>
      </c>
      <c r="N31" s="19"/>
      <c r="O31" s="20">
        <f t="shared" si="5"/>
        <v>0</v>
      </c>
      <c r="P31" s="3"/>
      <c r="S31" s="21"/>
      <c r="T31" s="21"/>
      <c r="U31" s="21"/>
    </row>
    <row r="32" spans="1:22" ht="24.95" customHeight="1" x14ac:dyDescent="0.2">
      <c r="A32" s="82" t="s">
        <v>10</v>
      </c>
      <c r="B32" s="83"/>
      <c r="C32" s="83"/>
      <c r="D32" s="83"/>
      <c r="E32" s="83"/>
      <c r="F32" s="83"/>
      <c r="G32" s="84"/>
      <c r="H32" s="80" t="s">
        <v>30</v>
      </c>
      <c r="I32" s="12" t="str">
        <f>IF(B32="","",IF(B32="E",VLOOKUP(F32,$A$38:D53,4,TRUE),VLOOKUP(B32,$A$45:$D$47,4,FALSE)))</f>
        <v/>
      </c>
      <c r="J32" s="77" t="s">
        <v>27</v>
      </c>
      <c r="K32" s="78"/>
      <c r="L32" s="79"/>
      <c r="M32" s="37" t="s">
        <v>29</v>
      </c>
      <c r="N32" s="38"/>
      <c r="O32" s="39">
        <f>SUM($D$46*40%)*-N32</f>
        <v>0</v>
      </c>
      <c r="P32" s="3"/>
      <c r="Q32" s="3"/>
    </row>
    <row r="33" spans="1:22" ht="24.95" customHeight="1" x14ac:dyDescent="0.2">
      <c r="A33" s="85"/>
      <c r="B33" s="86"/>
      <c r="C33" s="86"/>
      <c r="D33" s="86"/>
      <c r="E33" s="86"/>
      <c r="F33" s="86"/>
      <c r="G33" s="87"/>
      <c r="H33" s="81"/>
      <c r="I33" s="12" t="str">
        <f>IF(B33="","",IF(B33="E",VLOOKUP(F33,$A$38:D54,4,TRUE),VLOOKUP(B33,$A$45:$D$47,4,FALSE)))</f>
        <v/>
      </c>
      <c r="J33" s="77" t="s">
        <v>28</v>
      </c>
      <c r="K33" s="78"/>
      <c r="L33" s="79"/>
      <c r="M33" s="37" t="s">
        <v>29</v>
      </c>
      <c r="N33" s="38"/>
      <c r="O33" s="39">
        <f>SUM($D$46*40%)*-N33</f>
        <v>0</v>
      </c>
    </row>
    <row r="34" spans="1:22" ht="24.95" customHeight="1" x14ac:dyDescent="0.2">
      <c r="A34" s="89" t="s">
        <v>21</v>
      </c>
      <c r="B34" s="90"/>
      <c r="C34" s="90"/>
      <c r="D34" s="90"/>
      <c r="E34" s="90"/>
      <c r="F34" s="90"/>
      <c r="G34" s="90"/>
      <c r="H34" s="90"/>
      <c r="I34" s="90"/>
      <c r="J34" s="90"/>
      <c r="K34" s="90"/>
      <c r="L34" s="90"/>
      <c r="M34" s="90"/>
      <c r="N34" s="91"/>
      <c r="O34" s="34">
        <f>IF(SUM(O4:O33)&lt;=0,0,SUM(O4:O33))</f>
        <v>0</v>
      </c>
    </row>
    <row r="35" spans="1:22" ht="24.95" customHeight="1" x14ac:dyDescent="0.2">
      <c r="A35" s="42"/>
      <c r="B35" s="4"/>
      <c r="C35" s="4"/>
      <c r="G35" s="26"/>
      <c r="H35" s="5"/>
    </row>
    <row r="36" spans="1:22" x14ac:dyDescent="0.2">
      <c r="A36" s="42"/>
      <c r="B36" s="4"/>
      <c r="C36" s="4"/>
      <c r="G36" s="26"/>
      <c r="H36" s="5"/>
    </row>
    <row r="37" spans="1:22" x14ac:dyDescent="0.2">
      <c r="A37" s="76"/>
      <c r="B37" s="76"/>
      <c r="C37" s="76"/>
      <c r="D37" s="76"/>
    </row>
    <row r="38" spans="1:22" hidden="1" x14ac:dyDescent="0.2">
      <c r="A38" t="s">
        <v>4</v>
      </c>
      <c r="D38" s="5" t="s">
        <v>11</v>
      </c>
      <c r="F38" s="28"/>
      <c r="G38" s="29"/>
    </row>
    <row r="39" spans="1:22" hidden="1" x14ac:dyDescent="0.2">
      <c r="A39" s="5">
        <v>0</v>
      </c>
      <c r="B39" s="5"/>
      <c r="C39" s="5"/>
      <c r="D39" s="5">
        <v>0</v>
      </c>
      <c r="F39" s="28"/>
      <c r="G39" s="29"/>
    </row>
    <row r="40" spans="1:22" hidden="1" x14ac:dyDescent="0.2">
      <c r="A40" s="5">
        <v>1</v>
      </c>
      <c r="B40" s="5"/>
      <c r="C40" s="5"/>
      <c r="D40" s="5">
        <v>0</v>
      </c>
      <c r="F40" s="28"/>
      <c r="G40" s="29"/>
    </row>
    <row r="41" spans="1:22" hidden="1" x14ac:dyDescent="0.2">
      <c r="A41" s="5">
        <v>8</v>
      </c>
      <c r="B41" s="5"/>
      <c r="C41" s="5"/>
      <c r="D41" s="5">
        <v>14</v>
      </c>
      <c r="F41" s="28"/>
      <c r="G41" s="29"/>
    </row>
    <row r="42" spans="1:22" hidden="1" x14ac:dyDescent="0.2">
      <c r="A42"/>
      <c r="D42" s="5"/>
    </row>
    <row r="43" spans="1:22" hidden="1" x14ac:dyDescent="0.2">
      <c r="A43"/>
      <c r="D43" s="5"/>
    </row>
    <row r="44" spans="1:22" hidden="1" x14ac:dyDescent="0.2">
      <c r="A44" s="76" t="s">
        <v>16</v>
      </c>
      <c r="B44" s="76"/>
      <c r="C44" s="76"/>
      <c r="D44" s="76"/>
    </row>
    <row r="45" spans="1:22" hidden="1" x14ac:dyDescent="0.2">
      <c r="A45" t="s">
        <v>19</v>
      </c>
      <c r="D45" s="5">
        <v>14</v>
      </c>
    </row>
    <row r="46" spans="1:22" hidden="1" x14ac:dyDescent="0.2">
      <c r="A46" t="s">
        <v>18</v>
      </c>
      <c r="D46" s="5">
        <v>28</v>
      </c>
    </row>
    <row r="47" spans="1:22" s="22" customFormat="1" hidden="1" x14ac:dyDescent="0.2">
      <c r="A47" t="s">
        <v>20</v>
      </c>
      <c r="B47"/>
      <c r="C47"/>
      <c r="D47" s="5">
        <v>14</v>
      </c>
      <c r="E47" s="25"/>
      <c r="F47" s="5"/>
      <c r="G47" s="27"/>
      <c r="H47"/>
      <c r="I47"/>
      <c r="L47" s="23"/>
      <c r="M47" s="24"/>
      <c r="N47" s="24"/>
      <c r="O47" s="24"/>
      <c r="P47"/>
      <c r="Q47"/>
      <c r="R47"/>
      <c r="S47"/>
      <c r="T47"/>
      <c r="U47"/>
      <c r="V47"/>
    </row>
    <row r="48" spans="1:22" s="22" customFormat="1" hidden="1" x14ac:dyDescent="0.2">
      <c r="A48" s="43"/>
      <c r="B48"/>
      <c r="C48"/>
      <c r="D48" s="25"/>
      <c r="E48" s="25"/>
      <c r="F48" s="5"/>
      <c r="G48" s="27"/>
      <c r="H48"/>
      <c r="I48"/>
      <c r="L48" s="23"/>
      <c r="M48" s="24"/>
      <c r="N48" s="24"/>
      <c r="O48" s="24"/>
      <c r="P48"/>
      <c r="Q48"/>
      <c r="R48"/>
      <c r="S48"/>
      <c r="T48"/>
      <c r="U48"/>
      <c r="V48"/>
    </row>
    <row r="53" spans="1:22" x14ac:dyDescent="0.2">
      <c r="H53" s="30"/>
      <c r="I53" s="30"/>
    </row>
    <row r="54" spans="1:22" s="22" customFormat="1" x14ac:dyDescent="0.2">
      <c r="A54" s="43"/>
      <c r="B54"/>
      <c r="C54"/>
      <c r="D54" s="25"/>
      <c r="E54" s="25"/>
      <c r="F54" s="5"/>
      <c r="G54" s="27"/>
      <c r="H54"/>
      <c r="I54"/>
      <c r="L54" s="23"/>
      <c r="M54" s="24"/>
      <c r="N54" s="24"/>
      <c r="O54" s="24"/>
      <c r="P54"/>
      <c r="Q54"/>
      <c r="R54"/>
      <c r="S54"/>
      <c r="T54"/>
      <c r="U54"/>
      <c r="V54"/>
    </row>
  </sheetData>
  <sheetProtection sheet="1" selectLockedCells="1"/>
  <mergeCells count="21">
    <mergeCell ref="A1:F1"/>
    <mergeCell ref="K1:L1"/>
    <mergeCell ref="N1:O1"/>
    <mergeCell ref="A2:A3"/>
    <mergeCell ref="B2:B3"/>
    <mergeCell ref="O2:O3"/>
    <mergeCell ref="A44:D44"/>
    <mergeCell ref="K2:K3"/>
    <mergeCell ref="L2:L3"/>
    <mergeCell ref="N2:N3"/>
    <mergeCell ref="A32:G33"/>
    <mergeCell ref="D2:E2"/>
    <mergeCell ref="J32:L32"/>
    <mergeCell ref="G2:G3"/>
    <mergeCell ref="A34:N34"/>
    <mergeCell ref="J2:J3"/>
    <mergeCell ref="A37:D37"/>
    <mergeCell ref="F2:F3"/>
    <mergeCell ref="H32:H33"/>
    <mergeCell ref="H2:H3"/>
    <mergeCell ref="J33:L33"/>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6"/>
  <sheetViews>
    <sheetView showGridLines="0" showRowColHeaders="0" showRuler="0" view="pageLayout" topLeftCell="A25" zoomScale="115" zoomScaleNormal="100" zoomScaleSheetLayoutView="115" zoomScalePageLayoutView="115" workbookViewId="0">
      <selection activeCell="B33" sqref="B33"/>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44986</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44987</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44988</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44989</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44990</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44991</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44992</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44993</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44994</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44995</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44996</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44997</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44998</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44999</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45000</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45001</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45002</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45003</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45004</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45005</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45006</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45007</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45008</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45009</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45010</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45011</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45012</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45013</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45014</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45015</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45016</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heet="1"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5"/>
  <sheetViews>
    <sheetView showGridLines="0" showRowColHeaders="0" view="pageLayout" topLeftCell="A26" zoomScale="115" zoomScaleNormal="100" zoomScaleSheetLayoutView="115" zoomScalePageLayoutView="115" workbookViewId="0">
      <selection activeCell="B33" sqref="B33"/>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45017</v>
      </c>
      <c r="B4" s="7"/>
      <c r="C4" s="8"/>
      <c r="D4" s="9"/>
      <c r="E4" s="9"/>
      <c r="F4" s="10">
        <f>IF(D4&gt;E4,(24-(D4*24))+(E4*24),(E4-D4)*24)</f>
        <v>0</v>
      </c>
      <c r="G4" s="11"/>
      <c r="H4" s="41"/>
      <c r="I4" s="12" t="str">
        <f t="shared" ref="I4:I33" si="0">IF(B4="","",IF(B4="E",IF(F4&gt;8,14,0),VLOOKUP(B4,$A$47:$D$49,4,FALSE)))</f>
        <v/>
      </c>
      <c r="J4" s="16" t="str">
        <f>IF(L4="J",14-5.6,I4)</f>
        <v/>
      </c>
      <c r="K4" s="17"/>
      <c r="L4" s="44"/>
      <c r="M4" s="18">
        <f>SUM($M$3*G4)</f>
        <v>0</v>
      </c>
      <c r="N4" s="19"/>
      <c r="O4" s="20">
        <f>SUM(J4:N4)</f>
        <v>0</v>
      </c>
      <c r="P4" s="3"/>
    </row>
    <row r="5" spans="1:22" ht="24.95" customHeight="1" x14ac:dyDescent="0.2">
      <c r="A5" s="6">
        <v>45018</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45019</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45020</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45021</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45022</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45023</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45024</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45025</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45026</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45027</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45028</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45029</v>
      </c>
      <c r="B16" s="7"/>
      <c r="C16" s="8"/>
      <c r="D16" s="9"/>
      <c r="E16" s="9"/>
      <c r="F16" s="10">
        <f>IF(D16&gt;E16,(24-(D16*24))+(E16*24),(E16-D16)*24)</f>
        <v>0</v>
      </c>
      <c r="G16" s="11"/>
      <c r="H16" s="41"/>
      <c r="I16" s="12" t="str">
        <f t="shared" si="0"/>
        <v/>
      </c>
      <c r="J16" s="16" t="str">
        <f>IF(L16="J",14-5.6,I16)</f>
        <v/>
      </c>
      <c r="K16" s="17"/>
      <c r="L16" s="44"/>
      <c r="M16" s="18">
        <f>SUM($M$3*G16)</f>
        <v>0</v>
      </c>
      <c r="N16" s="19"/>
      <c r="O16" s="20">
        <f t="shared" ref="O16:O33" si="5">SUM(J16:N16)</f>
        <v>0</v>
      </c>
      <c r="P16" s="3"/>
    </row>
    <row r="17" spans="1:22" ht="24.95" customHeight="1" x14ac:dyDescent="0.2">
      <c r="A17" s="6">
        <v>45030</v>
      </c>
      <c r="B17" s="7"/>
      <c r="C17" s="8"/>
      <c r="D17" s="9"/>
      <c r="E17" s="9"/>
      <c r="F17" s="10">
        <f>IF(D17&gt;E17,(24-(D17*24))+(E17*24),(E17-D17)*24)</f>
        <v>0</v>
      </c>
      <c r="G17" s="11"/>
      <c r="H17" s="41"/>
      <c r="I17" s="12" t="str">
        <f t="shared" si="0"/>
        <v/>
      </c>
      <c r="J17" s="16" t="str">
        <f t="shared" ref="J17:J33" si="6">IF(L17="J",I17-5.6,I17)</f>
        <v/>
      </c>
      <c r="K17" s="17"/>
      <c r="L17" s="44"/>
      <c r="M17" s="18">
        <f t="shared" ref="M17:M33" si="7">SUM($M$3*G17)</f>
        <v>0</v>
      </c>
      <c r="N17" s="19"/>
      <c r="O17" s="20">
        <f t="shared" si="5"/>
        <v>0</v>
      </c>
      <c r="P17" s="3"/>
    </row>
    <row r="18" spans="1:22" ht="24.95" customHeight="1" x14ac:dyDescent="0.2">
      <c r="A18" s="6">
        <v>45031</v>
      </c>
      <c r="B18" s="7"/>
      <c r="C18" s="8"/>
      <c r="D18" s="9"/>
      <c r="E18" s="9"/>
      <c r="F18" s="10">
        <f t="shared" ref="F18:F33"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45032</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45033</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45034</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45035</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45036</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45037</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45038</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45039</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45040</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45041</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45042</v>
      </c>
      <c r="B29" s="7"/>
      <c r="C29" s="8"/>
      <c r="D29" s="9"/>
      <c r="E29" s="9"/>
      <c r="F29" s="10">
        <f t="shared" si="8"/>
        <v>0</v>
      </c>
      <c r="G29" s="11"/>
      <c r="H29" s="41"/>
      <c r="I29" s="12" t="str">
        <f t="shared" si="0"/>
        <v/>
      </c>
      <c r="J29" s="16" t="str">
        <f t="shared" si="6"/>
        <v/>
      </c>
      <c r="K29" s="17"/>
      <c r="L29" s="44"/>
      <c r="M29" s="18">
        <f t="shared" si="7"/>
        <v>0</v>
      </c>
      <c r="N29" s="19"/>
      <c r="O29" s="20">
        <f t="shared" si="5"/>
        <v>0</v>
      </c>
      <c r="P29" s="3"/>
    </row>
    <row r="30" spans="1:22" ht="24.95" customHeight="1" x14ac:dyDescent="0.2">
      <c r="A30" s="6">
        <v>45043</v>
      </c>
      <c r="B30" s="7"/>
      <c r="C30" s="8"/>
      <c r="D30" s="9"/>
      <c r="E30" s="9"/>
      <c r="F30" s="10">
        <f t="shared" si="8"/>
        <v>0</v>
      </c>
      <c r="G30" s="11"/>
      <c r="H30" s="41"/>
      <c r="I30" s="12" t="str">
        <f t="shared" si="0"/>
        <v/>
      </c>
      <c r="J30" s="16" t="str">
        <f t="shared" si="6"/>
        <v/>
      </c>
      <c r="K30" s="17"/>
      <c r="L30" s="44"/>
      <c r="M30" s="18">
        <f t="shared" si="7"/>
        <v>0</v>
      </c>
      <c r="N30" s="19"/>
      <c r="O30" s="20">
        <f t="shared" si="5"/>
        <v>0</v>
      </c>
      <c r="P30" s="3"/>
      <c r="S30" s="21"/>
      <c r="T30" s="21"/>
      <c r="U30" s="21"/>
    </row>
    <row r="31" spans="1:22" ht="24.95" customHeight="1" x14ac:dyDescent="0.2">
      <c r="A31" s="6">
        <v>45044</v>
      </c>
      <c r="B31" s="7"/>
      <c r="C31" s="8"/>
      <c r="D31" s="9"/>
      <c r="E31" s="9"/>
      <c r="F31" s="10">
        <f t="shared" si="8"/>
        <v>0</v>
      </c>
      <c r="G31" s="11"/>
      <c r="H31" s="41"/>
      <c r="I31" s="12" t="str">
        <f t="shared" si="0"/>
        <v/>
      </c>
      <c r="J31" s="16" t="str">
        <f t="shared" si="6"/>
        <v/>
      </c>
      <c r="K31" s="17"/>
      <c r="L31" s="44"/>
      <c r="M31" s="18">
        <f t="shared" si="7"/>
        <v>0</v>
      </c>
      <c r="N31" s="19"/>
      <c r="O31" s="20">
        <f t="shared" si="5"/>
        <v>0</v>
      </c>
      <c r="P31" s="3"/>
      <c r="S31" s="21"/>
      <c r="T31" s="21"/>
      <c r="U31" s="21"/>
    </row>
    <row r="32" spans="1:22" ht="24.95" customHeight="1" x14ac:dyDescent="0.2">
      <c r="A32" s="6">
        <v>45045</v>
      </c>
      <c r="B32" s="7"/>
      <c r="C32" s="8"/>
      <c r="D32" s="9"/>
      <c r="E32" s="9"/>
      <c r="F32" s="10">
        <f t="shared" si="8"/>
        <v>0</v>
      </c>
      <c r="G32" s="11"/>
      <c r="H32" s="41"/>
      <c r="I32" s="12" t="str">
        <f t="shared" si="0"/>
        <v/>
      </c>
      <c r="J32" s="16" t="str">
        <f t="shared" si="6"/>
        <v/>
      </c>
      <c r="K32" s="17"/>
      <c r="L32" s="44"/>
      <c r="M32" s="18">
        <f t="shared" si="7"/>
        <v>0</v>
      </c>
      <c r="N32" s="19"/>
      <c r="O32" s="20">
        <f t="shared" si="5"/>
        <v>0</v>
      </c>
      <c r="P32" s="3"/>
      <c r="Q32" s="3"/>
    </row>
    <row r="33" spans="1:22" ht="24.95" customHeight="1" x14ac:dyDescent="0.2">
      <c r="A33" s="6">
        <v>45046</v>
      </c>
      <c r="B33" s="7"/>
      <c r="C33" s="8"/>
      <c r="D33" s="9"/>
      <c r="E33" s="9"/>
      <c r="F33" s="10">
        <f t="shared" si="8"/>
        <v>0</v>
      </c>
      <c r="G33" s="11"/>
      <c r="H33" s="41"/>
      <c r="I33" s="12" t="str">
        <f t="shared" si="0"/>
        <v/>
      </c>
      <c r="J33" s="16" t="str">
        <f t="shared" si="6"/>
        <v/>
      </c>
      <c r="K33" s="17"/>
      <c r="L33" s="44"/>
      <c r="M33" s="18">
        <f t="shared" si="7"/>
        <v>0</v>
      </c>
      <c r="N33" s="19"/>
      <c r="O33" s="20">
        <f t="shared" si="5"/>
        <v>0</v>
      </c>
      <c r="P33" s="3"/>
      <c r="Q33" s="3"/>
    </row>
    <row r="34" spans="1:22" ht="24.95" customHeight="1" x14ac:dyDescent="0.2">
      <c r="A34" s="82" t="s">
        <v>10</v>
      </c>
      <c r="B34" s="83"/>
      <c r="C34" s="83"/>
      <c r="D34" s="83"/>
      <c r="E34" s="83"/>
      <c r="F34" s="83"/>
      <c r="G34" s="84"/>
      <c r="H34" s="80" t="s">
        <v>30</v>
      </c>
      <c r="I34" s="12" t="str">
        <f>IF(B34="","",IF(B34="E",VLOOKUP(F34,$A$40:D55,4,TRUE),VLOOKUP(B34,$A$47:$D$49,4,FALSE)))</f>
        <v/>
      </c>
      <c r="J34" s="77" t="s">
        <v>27</v>
      </c>
      <c r="K34" s="78"/>
      <c r="L34" s="79"/>
      <c r="M34" s="37" t="s">
        <v>29</v>
      </c>
      <c r="N34" s="38"/>
      <c r="O34" s="39">
        <f>SUM($D$48*40%)*-N34</f>
        <v>0</v>
      </c>
    </row>
    <row r="35" spans="1:22" ht="24.95" customHeight="1" x14ac:dyDescent="0.2">
      <c r="A35" s="85"/>
      <c r="B35" s="86"/>
      <c r="C35" s="86"/>
      <c r="D35" s="86"/>
      <c r="E35" s="86"/>
      <c r="F35" s="86"/>
      <c r="G35" s="87"/>
      <c r="H35" s="81"/>
      <c r="I35" s="12" t="str">
        <f>IF(B35="","",IF(B35="E",VLOOKUP(F35,$A$40:D56,4,TRUE),VLOOKUP(B35,$A$47:$D$49,4,FALSE)))</f>
        <v/>
      </c>
      <c r="J35" s="77" t="s">
        <v>28</v>
      </c>
      <c r="K35" s="78"/>
      <c r="L35" s="79"/>
      <c r="M35" s="37" t="s">
        <v>29</v>
      </c>
      <c r="N35" s="38"/>
      <c r="O35" s="39">
        <f>SUM($D$48*40%)*-N35</f>
        <v>0</v>
      </c>
    </row>
    <row r="36" spans="1:22" ht="24.95" customHeight="1" x14ac:dyDescent="0.2">
      <c r="A36" s="89" t="s">
        <v>21</v>
      </c>
      <c r="B36" s="90"/>
      <c r="C36" s="90"/>
      <c r="D36" s="90"/>
      <c r="E36" s="90"/>
      <c r="F36" s="90"/>
      <c r="G36" s="90"/>
      <c r="H36" s="90"/>
      <c r="I36" s="90"/>
      <c r="J36" s="90"/>
      <c r="K36" s="90"/>
      <c r="L36" s="90"/>
      <c r="M36" s="90"/>
      <c r="N36" s="91"/>
      <c r="O36" s="34">
        <f>IF(SUM(O4:O35)&lt;=0,0,SUM(O4:O35))</f>
        <v>0</v>
      </c>
    </row>
    <row r="37" spans="1:22" x14ac:dyDescent="0.2">
      <c r="A37" s="42"/>
      <c r="B37" s="4"/>
      <c r="C37" s="4"/>
      <c r="G37" s="26"/>
      <c r="H37" s="5"/>
    </row>
    <row r="38" spans="1:22" x14ac:dyDescent="0.2">
      <c r="A38" s="42"/>
      <c r="B38" s="4"/>
      <c r="C38" s="4"/>
      <c r="G38" s="26"/>
      <c r="H38" s="5"/>
    </row>
    <row r="39" spans="1:22" hidden="1" x14ac:dyDescent="0.2">
      <c r="A39" s="76" t="s">
        <v>15</v>
      </c>
      <c r="B39" s="76"/>
      <c r="C39" s="76"/>
      <c r="D39" s="76"/>
    </row>
    <row r="40" spans="1:22" hidden="1" x14ac:dyDescent="0.2">
      <c r="A40" t="s">
        <v>4</v>
      </c>
      <c r="D40" s="5" t="s">
        <v>11</v>
      </c>
      <c r="F40" s="28"/>
      <c r="G40" s="29"/>
    </row>
    <row r="41" spans="1:22" hidden="1" x14ac:dyDescent="0.2">
      <c r="A41" s="5">
        <v>0</v>
      </c>
      <c r="B41" s="5"/>
      <c r="C41" s="5"/>
      <c r="D41" s="5">
        <v>0</v>
      </c>
      <c r="F41" s="28"/>
      <c r="G41" s="29"/>
    </row>
    <row r="42" spans="1:22" hidden="1" x14ac:dyDescent="0.2">
      <c r="A42" s="5">
        <v>1</v>
      </c>
      <c r="B42" s="5"/>
      <c r="C42" s="5"/>
      <c r="D42" s="5">
        <v>0</v>
      </c>
      <c r="F42" s="28"/>
      <c r="G42" s="29"/>
    </row>
    <row r="43" spans="1:22" hidden="1" x14ac:dyDescent="0.2">
      <c r="A43" s="5">
        <v>8</v>
      </c>
      <c r="B43" s="5"/>
      <c r="C43" s="5"/>
      <c r="D43" s="5">
        <v>14</v>
      </c>
      <c r="F43" s="28"/>
      <c r="G43" s="29"/>
    </row>
    <row r="44" spans="1:22" hidden="1" x14ac:dyDescent="0.2">
      <c r="A44"/>
      <c r="D44" s="5"/>
    </row>
    <row r="45" spans="1:22" hidden="1" x14ac:dyDescent="0.2">
      <c r="A45"/>
      <c r="D45" s="5"/>
    </row>
    <row r="46" spans="1:22" hidden="1" x14ac:dyDescent="0.2">
      <c r="A46" s="76" t="s">
        <v>16</v>
      </c>
      <c r="B46" s="76"/>
      <c r="C46" s="76"/>
      <c r="D46" s="76"/>
    </row>
    <row r="47" spans="1:22" hidden="1" x14ac:dyDescent="0.2">
      <c r="A47" t="s">
        <v>19</v>
      </c>
      <c r="D47" s="5">
        <v>14</v>
      </c>
    </row>
    <row r="48" spans="1:22" s="22" customFormat="1" hidden="1" x14ac:dyDescent="0.2">
      <c r="A48" t="s">
        <v>18</v>
      </c>
      <c r="B48"/>
      <c r="C48"/>
      <c r="D48" s="5">
        <v>28</v>
      </c>
      <c r="E48" s="25"/>
      <c r="F48" s="5"/>
      <c r="G48" s="27"/>
      <c r="H48"/>
      <c r="I48"/>
      <c r="L48" s="23"/>
      <c r="M48" s="24"/>
      <c r="N48" s="24"/>
      <c r="O48" s="24"/>
      <c r="P48"/>
      <c r="Q48"/>
      <c r="R48"/>
      <c r="S48"/>
      <c r="T48"/>
      <c r="U48"/>
      <c r="V48"/>
    </row>
    <row r="49" spans="1:22" s="22" customFormat="1" hidden="1" x14ac:dyDescent="0.2">
      <c r="A49" t="s">
        <v>20</v>
      </c>
      <c r="B49"/>
      <c r="C49"/>
      <c r="D49" s="5">
        <v>14</v>
      </c>
      <c r="E49" s="25"/>
      <c r="F49" s="5"/>
      <c r="G49" s="27"/>
      <c r="H49"/>
      <c r="I49"/>
      <c r="L49" s="23"/>
      <c r="M49" s="24"/>
      <c r="N49" s="24"/>
      <c r="O49" s="24"/>
      <c r="P49"/>
      <c r="Q49"/>
      <c r="R49"/>
      <c r="S49"/>
      <c r="T49"/>
      <c r="U49"/>
      <c r="V49"/>
    </row>
    <row r="55" spans="1:22" s="22" customFormat="1" x14ac:dyDescent="0.2">
      <c r="A55" s="43"/>
      <c r="B55"/>
      <c r="C55"/>
      <c r="D55" s="25"/>
      <c r="E55" s="25"/>
      <c r="F55" s="5"/>
      <c r="G55" s="27"/>
      <c r="H55" s="30"/>
      <c r="I55" s="30"/>
      <c r="L55" s="23"/>
      <c r="M55" s="24"/>
      <c r="N55" s="24"/>
      <c r="O55" s="24"/>
      <c r="P55"/>
      <c r="Q55"/>
      <c r="R55"/>
      <c r="S55"/>
      <c r="T55"/>
      <c r="U55"/>
      <c r="V55"/>
    </row>
  </sheetData>
  <sheetProtection selectLockedCells="1"/>
  <mergeCells count="21">
    <mergeCell ref="A1:F1"/>
    <mergeCell ref="K1:L1"/>
    <mergeCell ref="N1:O1"/>
    <mergeCell ref="A2:A3"/>
    <mergeCell ref="B2:B3"/>
    <mergeCell ref="O2:O3"/>
    <mergeCell ref="A46:D46"/>
    <mergeCell ref="K2:K3"/>
    <mergeCell ref="L2:L3"/>
    <mergeCell ref="N2:N3"/>
    <mergeCell ref="A34:G35"/>
    <mergeCell ref="D2:E2"/>
    <mergeCell ref="J34:L34"/>
    <mergeCell ref="G2:G3"/>
    <mergeCell ref="A36:N36"/>
    <mergeCell ref="J2:J3"/>
    <mergeCell ref="A39:D39"/>
    <mergeCell ref="F2:F3"/>
    <mergeCell ref="H34:H35"/>
    <mergeCell ref="H2:H3"/>
    <mergeCell ref="J35:L35"/>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6"/>
  <sheetViews>
    <sheetView showGridLines="0" showRowColHeaders="0" showRuler="0" view="pageLayout" topLeftCell="A25" zoomScale="115" zoomScaleNormal="100" zoomScaleSheetLayoutView="115" zoomScalePageLayoutView="115" workbookViewId="0">
      <selection activeCell="B34" sqref="B34"/>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45047</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45048</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45049</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45050</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45051</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45052</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45053</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45054</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45055</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45056</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45057</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45058</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45059</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45060</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45061</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45062</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45063</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45064</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45065</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45066</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45067</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45068</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45069</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45070</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45071</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45072</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45073</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45074</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45075</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45076</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45077</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5"/>
  <sheetViews>
    <sheetView showGridLines="0" showRowColHeaders="0" showRuler="0" view="pageLayout" topLeftCell="A25" zoomScale="115" zoomScaleNormal="100" zoomScaleSheetLayoutView="115" zoomScalePageLayoutView="115" workbookViewId="0">
      <selection activeCell="B33" sqref="B33"/>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45078</v>
      </c>
      <c r="B4" s="7"/>
      <c r="C4" s="8"/>
      <c r="D4" s="9"/>
      <c r="E4" s="9"/>
      <c r="F4" s="10">
        <f>IF(D4&gt;E4,(24-(D4*24))+(E4*24),(E4-D4)*24)</f>
        <v>0</v>
      </c>
      <c r="G4" s="11"/>
      <c r="H4" s="41"/>
      <c r="I4" s="12" t="str">
        <f t="shared" ref="I4:I33" si="0">IF(B4="","",IF(B4="E",IF(F4&gt;8,14,0),VLOOKUP(B4,$A$47:$D$49,4,FALSE)))</f>
        <v/>
      </c>
      <c r="J4" s="16" t="str">
        <f>IF(L4="J",14-5.6,I4)</f>
        <v/>
      </c>
      <c r="K4" s="17"/>
      <c r="L4" s="44"/>
      <c r="M4" s="18">
        <f>SUM($M$3*G4)</f>
        <v>0</v>
      </c>
      <c r="N4" s="19"/>
      <c r="O4" s="20">
        <f>SUM(J4:N4)</f>
        <v>0</v>
      </c>
      <c r="P4" s="3"/>
    </row>
    <row r="5" spans="1:22" ht="24.95" customHeight="1" x14ac:dyDescent="0.2">
      <c r="A5" s="6">
        <v>45079</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45080</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45081</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45082</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45083</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45084</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45085</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45086</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45087</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45088</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45089</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45090</v>
      </c>
      <c r="B16" s="7"/>
      <c r="C16" s="8"/>
      <c r="D16" s="9"/>
      <c r="E16" s="9"/>
      <c r="F16" s="10">
        <f>IF(D16&gt;E16,(24-(D16*24))+(E16*24),(E16-D16)*24)</f>
        <v>0</v>
      </c>
      <c r="G16" s="11"/>
      <c r="H16" s="41"/>
      <c r="I16" s="12" t="str">
        <f t="shared" si="0"/>
        <v/>
      </c>
      <c r="J16" s="16" t="str">
        <f>IF(L16="J",14-5.6,I16)</f>
        <v/>
      </c>
      <c r="K16" s="17"/>
      <c r="L16" s="44"/>
      <c r="M16" s="18">
        <f>SUM($M$3*G16)</f>
        <v>0</v>
      </c>
      <c r="N16" s="19"/>
      <c r="O16" s="20">
        <f t="shared" ref="O16:O33" si="5">SUM(J16:N16)</f>
        <v>0</v>
      </c>
      <c r="P16" s="3"/>
    </row>
    <row r="17" spans="1:22" ht="24.95" customHeight="1" x14ac:dyDescent="0.2">
      <c r="A17" s="6">
        <v>45091</v>
      </c>
      <c r="B17" s="7"/>
      <c r="C17" s="8"/>
      <c r="D17" s="9"/>
      <c r="E17" s="9"/>
      <c r="F17" s="10">
        <f>IF(D17&gt;E17,(24-(D17*24))+(E17*24),(E17-D17)*24)</f>
        <v>0</v>
      </c>
      <c r="G17" s="11"/>
      <c r="H17" s="41"/>
      <c r="I17" s="12" t="str">
        <f t="shared" si="0"/>
        <v/>
      </c>
      <c r="J17" s="16" t="str">
        <f t="shared" ref="J17:J33" si="6">IF(L17="J",I17-5.6,I17)</f>
        <v/>
      </c>
      <c r="K17" s="17"/>
      <c r="L17" s="44"/>
      <c r="M17" s="18">
        <f t="shared" ref="M17:M33" si="7">SUM($M$3*G17)</f>
        <v>0</v>
      </c>
      <c r="N17" s="19"/>
      <c r="O17" s="20">
        <f t="shared" si="5"/>
        <v>0</v>
      </c>
      <c r="P17" s="3"/>
    </row>
    <row r="18" spans="1:22" ht="24.95" customHeight="1" x14ac:dyDescent="0.2">
      <c r="A18" s="6">
        <v>45092</v>
      </c>
      <c r="B18" s="7"/>
      <c r="C18" s="8"/>
      <c r="D18" s="9"/>
      <c r="E18" s="9"/>
      <c r="F18" s="10">
        <f t="shared" ref="F18:F33"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45093</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45094</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45095</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45096</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45097</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45098</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45099</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45100</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45101</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45102</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45103</v>
      </c>
      <c r="B29" s="7"/>
      <c r="C29" s="8"/>
      <c r="D29" s="9"/>
      <c r="E29" s="9"/>
      <c r="F29" s="10">
        <f t="shared" si="8"/>
        <v>0</v>
      </c>
      <c r="G29" s="11"/>
      <c r="H29" s="41"/>
      <c r="I29" s="12" t="str">
        <f t="shared" si="0"/>
        <v/>
      </c>
      <c r="J29" s="16" t="str">
        <f t="shared" si="6"/>
        <v/>
      </c>
      <c r="K29" s="17"/>
      <c r="L29" s="44"/>
      <c r="M29" s="18">
        <f t="shared" si="7"/>
        <v>0</v>
      </c>
      <c r="N29" s="19"/>
      <c r="O29" s="20">
        <f t="shared" si="5"/>
        <v>0</v>
      </c>
      <c r="P29" s="3"/>
    </row>
    <row r="30" spans="1:22" ht="24.95" customHeight="1" x14ac:dyDescent="0.2">
      <c r="A30" s="6">
        <v>45104</v>
      </c>
      <c r="B30" s="7"/>
      <c r="C30" s="8"/>
      <c r="D30" s="9"/>
      <c r="E30" s="9"/>
      <c r="F30" s="10">
        <f t="shared" si="8"/>
        <v>0</v>
      </c>
      <c r="G30" s="11"/>
      <c r="H30" s="41"/>
      <c r="I30" s="12" t="str">
        <f t="shared" si="0"/>
        <v/>
      </c>
      <c r="J30" s="16" t="str">
        <f t="shared" si="6"/>
        <v/>
      </c>
      <c r="K30" s="17"/>
      <c r="L30" s="44"/>
      <c r="M30" s="18">
        <f t="shared" si="7"/>
        <v>0</v>
      </c>
      <c r="N30" s="19"/>
      <c r="O30" s="20">
        <f t="shared" si="5"/>
        <v>0</v>
      </c>
      <c r="P30" s="3"/>
      <c r="S30" s="21"/>
      <c r="T30" s="21"/>
      <c r="U30" s="21"/>
    </row>
    <row r="31" spans="1:22" ht="24.95" customHeight="1" x14ac:dyDescent="0.2">
      <c r="A31" s="6">
        <v>45105</v>
      </c>
      <c r="B31" s="7"/>
      <c r="C31" s="8"/>
      <c r="D31" s="9"/>
      <c r="E31" s="9"/>
      <c r="F31" s="10">
        <f t="shared" si="8"/>
        <v>0</v>
      </c>
      <c r="G31" s="11"/>
      <c r="H31" s="41"/>
      <c r="I31" s="12" t="str">
        <f t="shared" si="0"/>
        <v/>
      </c>
      <c r="J31" s="16" t="str">
        <f t="shared" si="6"/>
        <v/>
      </c>
      <c r="K31" s="17"/>
      <c r="L31" s="44"/>
      <c r="M31" s="18">
        <f t="shared" si="7"/>
        <v>0</v>
      </c>
      <c r="N31" s="19"/>
      <c r="O31" s="20">
        <f t="shared" si="5"/>
        <v>0</v>
      </c>
      <c r="P31" s="3"/>
      <c r="S31" s="21"/>
      <c r="T31" s="21"/>
      <c r="U31" s="21"/>
    </row>
    <row r="32" spans="1:22" ht="24.95" customHeight="1" x14ac:dyDescent="0.2">
      <c r="A32" s="6">
        <v>45106</v>
      </c>
      <c r="B32" s="7"/>
      <c r="C32" s="8"/>
      <c r="D32" s="9"/>
      <c r="E32" s="9"/>
      <c r="F32" s="10">
        <f t="shared" si="8"/>
        <v>0</v>
      </c>
      <c r="G32" s="11"/>
      <c r="H32" s="41"/>
      <c r="I32" s="12" t="str">
        <f t="shared" si="0"/>
        <v/>
      </c>
      <c r="J32" s="16" t="str">
        <f t="shared" si="6"/>
        <v/>
      </c>
      <c r="K32" s="17"/>
      <c r="L32" s="44"/>
      <c r="M32" s="18">
        <f t="shared" si="7"/>
        <v>0</v>
      </c>
      <c r="N32" s="19"/>
      <c r="O32" s="20">
        <f t="shared" si="5"/>
        <v>0</v>
      </c>
      <c r="P32" s="3"/>
      <c r="Q32" s="3"/>
    </row>
    <row r="33" spans="1:22" ht="24.95" customHeight="1" x14ac:dyDescent="0.2">
      <c r="A33" s="6">
        <v>45107</v>
      </c>
      <c r="B33" s="7"/>
      <c r="C33" s="8"/>
      <c r="D33" s="9"/>
      <c r="E33" s="9"/>
      <c r="F33" s="10">
        <f t="shared" si="8"/>
        <v>0</v>
      </c>
      <c r="G33" s="11"/>
      <c r="H33" s="41"/>
      <c r="I33" s="12" t="str">
        <f t="shared" si="0"/>
        <v/>
      </c>
      <c r="J33" s="16" t="str">
        <f t="shared" si="6"/>
        <v/>
      </c>
      <c r="K33" s="17"/>
      <c r="L33" s="44"/>
      <c r="M33" s="18">
        <f t="shared" si="7"/>
        <v>0</v>
      </c>
      <c r="N33" s="19"/>
      <c r="O33" s="20">
        <f t="shared" si="5"/>
        <v>0</v>
      </c>
      <c r="P33" s="3"/>
      <c r="Q33" s="3"/>
    </row>
    <row r="34" spans="1:22" ht="24.95" customHeight="1" x14ac:dyDescent="0.2">
      <c r="A34" s="82" t="s">
        <v>10</v>
      </c>
      <c r="B34" s="83"/>
      <c r="C34" s="83"/>
      <c r="D34" s="83"/>
      <c r="E34" s="83"/>
      <c r="F34" s="83"/>
      <c r="G34" s="84"/>
      <c r="H34" s="80" t="s">
        <v>30</v>
      </c>
      <c r="I34" s="12" t="str">
        <f>IF(B34="","",IF(B34="E",VLOOKUP(F34,$A$40:D55,4,TRUE),VLOOKUP(B34,$A$47:$D$49,4,FALSE)))</f>
        <v/>
      </c>
      <c r="J34" s="77" t="s">
        <v>27</v>
      </c>
      <c r="K34" s="78"/>
      <c r="L34" s="79"/>
      <c r="M34" s="37" t="s">
        <v>29</v>
      </c>
      <c r="N34" s="38"/>
      <c r="O34" s="39">
        <f>SUM($D$48*40%)*-N34</f>
        <v>0</v>
      </c>
    </row>
    <row r="35" spans="1:22" ht="24.95" customHeight="1" x14ac:dyDescent="0.2">
      <c r="A35" s="85"/>
      <c r="B35" s="86"/>
      <c r="C35" s="86"/>
      <c r="D35" s="86"/>
      <c r="E35" s="86"/>
      <c r="F35" s="86"/>
      <c r="G35" s="87"/>
      <c r="H35" s="81"/>
      <c r="I35" s="12" t="str">
        <f>IF(B35="","",IF(B35="E",VLOOKUP(F35,$A$40:D56,4,TRUE),VLOOKUP(B35,$A$47:$D$49,4,FALSE)))</f>
        <v/>
      </c>
      <c r="J35" s="77" t="s">
        <v>28</v>
      </c>
      <c r="K35" s="78"/>
      <c r="L35" s="79"/>
      <c r="M35" s="37" t="s">
        <v>29</v>
      </c>
      <c r="N35" s="38"/>
      <c r="O35" s="39">
        <f>SUM($D$48*40%)*-N35</f>
        <v>0</v>
      </c>
    </row>
    <row r="36" spans="1:22" ht="24.95" customHeight="1" x14ac:dyDescent="0.2">
      <c r="A36" s="89" t="s">
        <v>21</v>
      </c>
      <c r="B36" s="90"/>
      <c r="C36" s="90"/>
      <c r="D36" s="90"/>
      <c r="E36" s="90"/>
      <c r="F36" s="90"/>
      <c r="G36" s="90"/>
      <c r="H36" s="90"/>
      <c r="I36" s="90"/>
      <c r="J36" s="90"/>
      <c r="K36" s="90"/>
      <c r="L36" s="90"/>
      <c r="M36" s="90"/>
      <c r="N36" s="91"/>
      <c r="O36" s="34">
        <f>IF(SUM(O4:O35)&lt;=0,0,SUM(O4:O35))</f>
        <v>0</v>
      </c>
    </row>
    <row r="37" spans="1:22" x14ac:dyDescent="0.2">
      <c r="A37" s="42"/>
      <c r="B37" s="4"/>
      <c r="C37" s="4"/>
      <c r="G37" s="26"/>
      <c r="H37" s="5"/>
    </row>
    <row r="38" spans="1:22" x14ac:dyDescent="0.2">
      <c r="A38" s="42"/>
      <c r="B38" s="4"/>
      <c r="C38" s="4"/>
      <c r="G38" s="26"/>
      <c r="H38" s="5"/>
    </row>
    <row r="39" spans="1:22" hidden="1" x14ac:dyDescent="0.2">
      <c r="A39" s="76" t="s">
        <v>15</v>
      </c>
      <c r="B39" s="76"/>
      <c r="C39" s="76"/>
      <c r="D39" s="76"/>
    </row>
    <row r="40" spans="1:22" hidden="1" x14ac:dyDescent="0.2">
      <c r="A40" t="s">
        <v>4</v>
      </c>
      <c r="D40" s="5" t="s">
        <v>11</v>
      </c>
      <c r="F40" s="28"/>
      <c r="G40" s="29"/>
    </row>
    <row r="41" spans="1:22" hidden="1" x14ac:dyDescent="0.2">
      <c r="A41" s="5">
        <v>0</v>
      </c>
      <c r="B41" s="5"/>
      <c r="C41" s="5"/>
      <c r="D41" s="5">
        <v>0</v>
      </c>
      <c r="F41" s="28"/>
      <c r="G41" s="29"/>
    </row>
    <row r="42" spans="1:22" hidden="1" x14ac:dyDescent="0.2">
      <c r="A42" s="5">
        <v>1</v>
      </c>
      <c r="B42" s="5"/>
      <c r="C42" s="5"/>
      <c r="D42" s="5">
        <v>0</v>
      </c>
      <c r="F42" s="28"/>
      <c r="G42" s="29"/>
    </row>
    <row r="43" spans="1:22" hidden="1" x14ac:dyDescent="0.2">
      <c r="A43" s="5">
        <v>8</v>
      </c>
      <c r="B43" s="5"/>
      <c r="C43" s="5"/>
      <c r="D43" s="5">
        <v>14</v>
      </c>
      <c r="F43" s="28"/>
      <c r="G43" s="29"/>
    </row>
    <row r="44" spans="1:22" hidden="1" x14ac:dyDescent="0.2">
      <c r="A44"/>
      <c r="D44" s="5"/>
    </row>
    <row r="45" spans="1:22" hidden="1" x14ac:dyDescent="0.2">
      <c r="A45"/>
      <c r="D45" s="5"/>
    </row>
    <row r="46" spans="1:22" hidden="1" x14ac:dyDescent="0.2">
      <c r="A46" s="76" t="s">
        <v>16</v>
      </c>
      <c r="B46" s="76"/>
      <c r="C46" s="76"/>
      <c r="D46" s="76"/>
    </row>
    <row r="47" spans="1:22" hidden="1" x14ac:dyDescent="0.2">
      <c r="A47" t="s">
        <v>19</v>
      </c>
      <c r="D47" s="5">
        <v>14</v>
      </c>
    </row>
    <row r="48" spans="1:22" s="22" customFormat="1" hidden="1" x14ac:dyDescent="0.2">
      <c r="A48" t="s">
        <v>18</v>
      </c>
      <c r="B48"/>
      <c r="C48"/>
      <c r="D48" s="5">
        <v>28</v>
      </c>
      <c r="E48" s="25"/>
      <c r="F48" s="5"/>
      <c r="G48" s="27"/>
      <c r="H48"/>
      <c r="I48"/>
      <c r="L48" s="23"/>
      <c r="M48" s="24"/>
      <c r="N48" s="24"/>
      <c r="O48" s="24"/>
      <c r="P48"/>
      <c r="Q48"/>
      <c r="R48"/>
      <c r="S48"/>
      <c r="T48"/>
      <c r="U48"/>
      <c r="V48"/>
    </row>
    <row r="49" spans="1:22" s="22" customFormat="1" hidden="1" x14ac:dyDescent="0.2">
      <c r="A49" t="s">
        <v>20</v>
      </c>
      <c r="B49"/>
      <c r="C49"/>
      <c r="D49" s="5">
        <v>14</v>
      </c>
      <c r="E49" s="25"/>
      <c r="F49" s="5"/>
      <c r="G49" s="27"/>
      <c r="H49"/>
      <c r="I49"/>
      <c r="L49" s="23"/>
      <c r="M49" s="24"/>
      <c r="N49" s="24"/>
      <c r="O49" s="24"/>
      <c r="P49"/>
      <c r="Q49"/>
      <c r="R49"/>
      <c r="S49"/>
      <c r="T49"/>
      <c r="U49"/>
      <c r="V49"/>
    </row>
    <row r="55" spans="1:22" s="22" customFormat="1" x14ac:dyDescent="0.2">
      <c r="A55" s="43"/>
      <c r="B55"/>
      <c r="C55"/>
      <c r="D55" s="25"/>
      <c r="E55" s="25"/>
      <c r="F55" s="5"/>
      <c r="G55" s="27"/>
      <c r="H55" s="30"/>
      <c r="I55" s="30"/>
      <c r="L55" s="23"/>
      <c r="M55" s="24"/>
      <c r="N55" s="24"/>
      <c r="O55" s="24"/>
      <c r="P55"/>
      <c r="Q55"/>
      <c r="R55"/>
      <c r="S55"/>
      <c r="T55"/>
      <c r="U55"/>
      <c r="V55"/>
    </row>
  </sheetData>
  <sheetProtection selectLockedCells="1"/>
  <mergeCells count="21">
    <mergeCell ref="A1:F1"/>
    <mergeCell ref="K1:L1"/>
    <mergeCell ref="N1:O1"/>
    <mergeCell ref="A2:A3"/>
    <mergeCell ref="B2:B3"/>
    <mergeCell ref="O2:O3"/>
    <mergeCell ref="A46:D46"/>
    <mergeCell ref="K2:K3"/>
    <mergeCell ref="L2:L3"/>
    <mergeCell ref="N2:N3"/>
    <mergeCell ref="A34:G35"/>
    <mergeCell ref="D2:E2"/>
    <mergeCell ref="J34:L34"/>
    <mergeCell ref="G2:G3"/>
    <mergeCell ref="A36:N36"/>
    <mergeCell ref="J2:J3"/>
    <mergeCell ref="A39:D39"/>
    <mergeCell ref="F2:F3"/>
    <mergeCell ref="H34:H35"/>
    <mergeCell ref="H2:H3"/>
    <mergeCell ref="J35:L35"/>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56"/>
  <sheetViews>
    <sheetView showGridLines="0" showRowColHeaders="0" showRuler="0" view="pageLayout" topLeftCell="A25" zoomScale="115" zoomScaleNormal="100" zoomScaleSheetLayoutView="115" zoomScalePageLayoutView="115" workbookViewId="0">
      <selection activeCell="B33" sqref="B33"/>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45108</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45109</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45110</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45111</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45112</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45113</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45114</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45115</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45116</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45117</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45118</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45119</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45120</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45121</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45122</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45123</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45124</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45125</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45126</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45127</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45128</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45129</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45130</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45131</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45132</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45133</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45134</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45135</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45136</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45137</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45138</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56"/>
  <sheetViews>
    <sheetView showGridLines="0" showRowColHeaders="0" showRuler="0" view="pageLayout" topLeftCell="A25" zoomScale="115" zoomScaleNormal="100" zoomScaleSheetLayoutView="115" zoomScalePageLayoutView="115" workbookViewId="0">
      <selection activeCell="A35" sqref="A35:G36"/>
    </sheetView>
  </sheetViews>
  <sheetFormatPr baseColWidth="10" defaultColWidth="11.42578125" defaultRowHeight="12.75" x14ac:dyDescent="0.2"/>
  <cols>
    <col min="1" max="1" width="11" style="43" bestFit="1" customWidth="1"/>
    <col min="2" max="2" width="9.7109375" bestFit="1" customWidth="1"/>
    <col min="3" max="3" width="5.5703125" hidden="1" customWidth="1"/>
    <col min="4" max="5" width="6.7109375" style="25" customWidth="1"/>
    <col min="6" max="6" width="7.85546875" style="5" bestFit="1" customWidth="1"/>
    <col min="7" max="7" width="8.7109375" style="27" customWidth="1"/>
    <col min="8" max="8" width="44.140625" customWidth="1"/>
    <col min="9" max="9" width="6.5703125" hidden="1" customWidth="1"/>
    <col min="10" max="10" width="10.7109375" style="22" customWidth="1"/>
    <col min="11" max="11" width="9.42578125" style="22" bestFit="1" customWidth="1"/>
    <col min="12" max="12" width="9.28515625" style="23" bestFit="1" customWidth="1"/>
    <col min="13" max="13" width="9.42578125" style="24" bestFit="1" customWidth="1"/>
    <col min="14" max="14" width="9.28515625" style="24" bestFit="1" customWidth="1"/>
    <col min="15" max="15" width="10.7109375" style="24" customWidth="1"/>
    <col min="16" max="16" width="13.28515625" customWidth="1"/>
    <col min="21" max="21" width="8.140625" customWidth="1"/>
  </cols>
  <sheetData>
    <row r="1" spans="1:22" ht="30" customHeight="1" x14ac:dyDescent="0.2">
      <c r="A1" s="68" t="s">
        <v>49</v>
      </c>
      <c r="B1" s="68"/>
      <c r="C1" s="68"/>
      <c r="D1" s="68"/>
      <c r="E1" s="68"/>
      <c r="F1" s="68"/>
      <c r="G1" s="13" t="s">
        <v>3</v>
      </c>
      <c r="H1" s="13"/>
      <c r="I1" s="13"/>
      <c r="J1" s="35" t="s">
        <v>24</v>
      </c>
      <c r="K1" s="70"/>
      <c r="L1" s="70"/>
      <c r="M1" s="36" t="s">
        <v>9</v>
      </c>
      <c r="N1" s="71"/>
      <c r="O1" s="71"/>
      <c r="P1" s="1"/>
    </row>
    <row r="2" spans="1:22" ht="48.75" customHeight="1" x14ac:dyDescent="0.2">
      <c r="A2" s="75" t="s">
        <v>0</v>
      </c>
      <c r="B2" s="88" t="s">
        <v>31</v>
      </c>
      <c r="C2" s="14" t="s">
        <v>17</v>
      </c>
      <c r="D2" s="74" t="s">
        <v>1</v>
      </c>
      <c r="E2" s="74"/>
      <c r="F2" s="88" t="s">
        <v>8</v>
      </c>
      <c r="G2" s="69" t="s">
        <v>12</v>
      </c>
      <c r="H2" s="88" t="s">
        <v>26</v>
      </c>
      <c r="I2" s="31" t="s">
        <v>22</v>
      </c>
      <c r="J2" s="72" t="s">
        <v>13</v>
      </c>
      <c r="K2" s="72" t="s">
        <v>32</v>
      </c>
      <c r="L2" s="72" t="s">
        <v>23</v>
      </c>
      <c r="M2" s="32" t="s">
        <v>14</v>
      </c>
      <c r="N2" s="73" t="s">
        <v>5</v>
      </c>
      <c r="O2" s="73" t="s">
        <v>7</v>
      </c>
      <c r="P2" s="2"/>
    </row>
    <row r="3" spans="1:22" x14ac:dyDescent="0.2">
      <c r="A3" s="75"/>
      <c r="B3" s="88"/>
      <c r="C3" s="14"/>
      <c r="D3" s="15" t="s">
        <v>25</v>
      </c>
      <c r="E3" s="15" t="s">
        <v>2</v>
      </c>
      <c r="F3" s="88"/>
      <c r="G3" s="69"/>
      <c r="H3" s="88"/>
      <c r="I3" s="33" t="s">
        <v>6</v>
      </c>
      <c r="J3" s="72"/>
      <c r="K3" s="72"/>
      <c r="L3" s="72"/>
      <c r="M3" s="40">
        <v>0.3</v>
      </c>
      <c r="N3" s="73"/>
      <c r="O3" s="73"/>
      <c r="P3" s="2"/>
    </row>
    <row r="4" spans="1:22" ht="26.85" customHeight="1" x14ac:dyDescent="0.2">
      <c r="A4" s="6">
        <v>45139</v>
      </c>
      <c r="B4" s="7"/>
      <c r="C4" s="8"/>
      <c r="D4" s="9"/>
      <c r="E4" s="9"/>
      <c r="F4" s="10">
        <f>IF(D4&gt;E4,(24-(D4*24))+(E4*24),(E4-D4)*24)</f>
        <v>0</v>
      </c>
      <c r="G4" s="11"/>
      <c r="H4" s="41"/>
      <c r="I4" s="12" t="str">
        <f t="shared" ref="I4:I34" si="0">IF(B4="","",IF(B4="E",IF(F4&gt;8,14,0),VLOOKUP(B4,$A$48:$D$50,4,FALSE)))</f>
        <v/>
      </c>
      <c r="J4" s="16" t="str">
        <f>IF(L4="J",14-5.6,I4)</f>
        <v/>
      </c>
      <c r="K4" s="17"/>
      <c r="L4" s="44"/>
      <c r="M4" s="18">
        <f>SUM($M$3*G4)</f>
        <v>0</v>
      </c>
      <c r="N4" s="19"/>
      <c r="O4" s="20">
        <f>SUM(J4:N4)</f>
        <v>0</v>
      </c>
      <c r="P4" s="3"/>
    </row>
    <row r="5" spans="1:22" ht="24.95" customHeight="1" x14ac:dyDescent="0.2">
      <c r="A5" s="6">
        <v>45140</v>
      </c>
      <c r="B5" s="7"/>
      <c r="C5" s="8"/>
      <c r="D5" s="9"/>
      <c r="E5" s="9"/>
      <c r="F5" s="10">
        <f>IF(D5&gt;E5,(24-(D5*24))+(E5*24),(E5-D5)*24)</f>
        <v>0</v>
      </c>
      <c r="G5" s="11"/>
      <c r="H5" s="41"/>
      <c r="I5" s="12" t="str">
        <f t="shared" si="0"/>
        <v/>
      </c>
      <c r="J5" s="16" t="str">
        <f t="shared" ref="J5:J15" si="1">IF(L5="J",I5-5.6,I5)</f>
        <v/>
      </c>
      <c r="K5" s="17"/>
      <c r="L5" s="44"/>
      <c r="M5" s="18">
        <f t="shared" ref="M5:M15" si="2">SUM($M$3*G5)</f>
        <v>0</v>
      </c>
      <c r="N5" s="19"/>
      <c r="O5" s="20">
        <f t="shared" ref="O5:O15" si="3">SUM(J5:N5)</f>
        <v>0</v>
      </c>
      <c r="P5" s="3"/>
    </row>
    <row r="6" spans="1:22" ht="24.95" customHeight="1" x14ac:dyDescent="0.2">
      <c r="A6" s="6">
        <v>45141</v>
      </c>
      <c r="B6" s="7"/>
      <c r="C6" s="8"/>
      <c r="D6" s="9"/>
      <c r="E6" s="9"/>
      <c r="F6" s="10">
        <f t="shared" ref="F6:F15" si="4">IF(D6&gt;E6,(24-(D6*24))+(E6*24),(E6-D6)*24)</f>
        <v>0</v>
      </c>
      <c r="G6" s="11"/>
      <c r="H6" s="41"/>
      <c r="I6" s="12" t="str">
        <f t="shared" si="0"/>
        <v/>
      </c>
      <c r="J6" s="16" t="str">
        <f t="shared" si="1"/>
        <v/>
      </c>
      <c r="K6" s="17"/>
      <c r="L6" s="44"/>
      <c r="M6" s="18">
        <f t="shared" si="2"/>
        <v>0</v>
      </c>
      <c r="N6" s="19"/>
      <c r="O6" s="20">
        <f>SUM(J6:N6)</f>
        <v>0</v>
      </c>
      <c r="P6" s="3"/>
    </row>
    <row r="7" spans="1:22" ht="24.95" customHeight="1" x14ac:dyDescent="0.2">
      <c r="A7" s="6">
        <v>45142</v>
      </c>
      <c r="B7" s="7"/>
      <c r="C7" s="8"/>
      <c r="D7" s="9"/>
      <c r="E7" s="9"/>
      <c r="F7" s="10">
        <f t="shared" si="4"/>
        <v>0</v>
      </c>
      <c r="G7" s="11"/>
      <c r="H7" s="41"/>
      <c r="I7" s="12" t="str">
        <f t="shared" si="0"/>
        <v/>
      </c>
      <c r="J7" s="16" t="str">
        <f t="shared" si="1"/>
        <v/>
      </c>
      <c r="K7" s="17"/>
      <c r="L7" s="44"/>
      <c r="M7" s="18">
        <f t="shared" si="2"/>
        <v>0</v>
      </c>
      <c r="N7" s="19"/>
      <c r="O7" s="20">
        <f>SUM(J7:N7)</f>
        <v>0</v>
      </c>
      <c r="P7" s="3"/>
    </row>
    <row r="8" spans="1:22" ht="24.95" customHeight="1" x14ac:dyDescent="0.2">
      <c r="A8" s="6">
        <v>45143</v>
      </c>
      <c r="B8" s="7"/>
      <c r="C8" s="8"/>
      <c r="D8" s="9"/>
      <c r="E8" s="9"/>
      <c r="F8" s="10">
        <f t="shared" si="4"/>
        <v>0</v>
      </c>
      <c r="G8" s="11"/>
      <c r="H8" s="41"/>
      <c r="I8" s="12" t="str">
        <f t="shared" si="0"/>
        <v/>
      </c>
      <c r="J8" s="16" t="str">
        <f t="shared" si="1"/>
        <v/>
      </c>
      <c r="K8" s="17"/>
      <c r="L8" s="44"/>
      <c r="M8" s="18">
        <f t="shared" si="2"/>
        <v>0</v>
      </c>
      <c r="N8" s="19"/>
      <c r="O8" s="20">
        <f t="shared" si="3"/>
        <v>0</v>
      </c>
      <c r="P8" s="3"/>
      <c r="S8" s="4"/>
      <c r="V8" s="4"/>
    </row>
    <row r="9" spans="1:22" ht="24.95" customHeight="1" x14ac:dyDescent="0.2">
      <c r="A9" s="6">
        <v>45144</v>
      </c>
      <c r="B9" s="7"/>
      <c r="C9" s="8"/>
      <c r="D9" s="9"/>
      <c r="E9" s="9"/>
      <c r="F9" s="10">
        <f t="shared" si="4"/>
        <v>0</v>
      </c>
      <c r="G9" s="11"/>
      <c r="H9" s="41"/>
      <c r="I9" s="12" t="str">
        <f t="shared" si="0"/>
        <v/>
      </c>
      <c r="J9" s="16" t="str">
        <f t="shared" si="1"/>
        <v/>
      </c>
      <c r="K9" s="17"/>
      <c r="L9" s="44"/>
      <c r="M9" s="18">
        <f t="shared" si="2"/>
        <v>0</v>
      </c>
      <c r="N9" s="19"/>
      <c r="O9" s="20">
        <f>SUM(J9:N9)</f>
        <v>0</v>
      </c>
      <c r="P9" s="3"/>
    </row>
    <row r="10" spans="1:22" ht="24.95" customHeight="1" x14ac:dyDescent="0.2">
      <c r="A10" s="6">
        <v>45145</v>
      </c>
      <c r="B10" s="7"/>
      <c r="C10" s="8"/>
      <c r="D10" s="9"/>
      <c r="E10" s="9"/>
      <c r="F10" s="10">
        <f t="shared" si="4"/>
        <v>0</v>
      </c>
      <c r="G10" s="11"/>
      <c r="H10" s="41"/>
      <c r="I10" s="12" t="str">
        <f t="shared" si="0"/>
        <v/>
      </c>
      <c r="J10" s="16" t="str">
        <f t="shared" si="1"/>
        <v/>
      </c>
      <c r="K10" s="17"/>
      <c r="L10" s="44"/>
      <c r="M10" s="18">
        <f t="shared" si="2"/>
        <v>0</v>
      </c>
      <c r="N10" s="19"/>
      <c r="O10" s="20">
        <f>SUM(J10:N10)</f>
        <v>0</v>
      </c>
      <c r="P10" s="3"/>
    </row>
    <row r="11" spans="1:22" ht="24.95" customHeight="1" x14ac:dyDescent="0.2">
      <c r="A11" s="6">
        <v>45146</v>
      </c>
      <c r="B11" s="7"/>
      <c r="C11" s="8"/>
      <c r="D11" s="9"/>
      <c r="E11" s="9"/>
      <c r="F11" s="10">
        <f t="shared" si="4"/>
        <v>0</v>
      </c>
      <c r="G11" s="11"/>
      <c r="H11" s="41"/>
      <c r="I11" s="12" t="str">
        <f t="shared" si="0"/>
        <v/>
      </c>
      <c r="J11" s="16" t="str">
        <f t="shared" si="1"/>
        <v/>
      </c>
      <c r="K11" s="17"/>
      <c r="L11" s="44"/>
      <c r="M11" s="18">
        <f t="shared" si="2"/>
        <v>0</v>
      </c>
      <c r="N11" s="19"/>
      <c r="O11" s="20">
        <f>SUM(J11:N11)</f>
        <v>0</v>
      </c>
      <c r="P11" s="3"/>
    </row>
    <row r="12" spans="1:22" ht="24.95" customHeight="1" x14ac:dyDescent="0.2">
      <c r="A12" s="6">
        <v>45147</v>
      </c>
      <c r="B12" s="7"/>
      <c r="C12" s="8"/>
      <c r="D12" s="9"/>
      <c r="E12" s="9"/>
      <c r="F12" s="10">
        <f t="shared" si="4"/>
        <v>0</v>
      </c>
      <c r="G12" s="11"/>
      <c r="H12" s="41"/>
      <c r="I12" s="12" t="str">
        <f t="shared" si="0"/>
        <v/>
      </c>
      <c r="J12" s="16" t="str">
        <f t="shared" si="1"/>
        <v/>
      </c>
      <c r="K12" s="17"/>
      <c r="L12" s="44"/>
      <c r="M12" s="18">
        <f t="shared" si="2"/>
        <v>0</v>
      </c>
      <c r="N12" s="19"/>
      <c r="O12" s="20">
        <f>SUM(J12:N12)</f>
        <v>0</v>
      </c>
      <c r="P12" s="3"/>
    </row>
    <row r="13" spans="1:22" ht="24.95" customHeight="1" x14ac:dyDescent="0.2">
      <c r="A13" s="6">
        <v>45148</v>
      </c>
      <c r="B13" s="7"/>
      <c r="C13" s="8"/>
      <c r="D13" s="9"/>
      <c r="E13" s="9"/>
      <c r="F13" s="10">
        <f t="shared" si="4"/>
        <v>0</v>
      </c>
      <c r="G13" s="11"/>
      <c r="H13" s="41"/>
      <c r="I13" s="12" t="str">
        <f t="shared" si="0"/>
        <v/>
      </c>
      <c r="J13" s="16" t="str">
        <f t="shared" si="1"/>
        <v/>
      </c>
      <c r="K13" s="17"/>
      <c r="L13" s="44"/>
      <c r="M13" s="18">
        <f t="shared" si="2"/>
        <v>0</v>
      </c>
      <c r="N13" s="19"/>
      <c r="O13" s="20">
        <f t="shared" si="3"/>
        <v>0</v>
      </c>
      <c r="P13" s="3"/>
    </row>
    <row r="14" spans="1:22" ht="24.95" customHeight="1" x14ac:dyDescent="0.2">
      <c r="A14" s="6">
        <v>45149</v>
      </c>
      <c r="B14" s="7"/>
      <c r="C14" s="8"/>
      <c r="D14" s="9"/>
      <c r="E14" s="9"/>
      <c r="F14" s="10">
        <f t="shared" si="4"/>
        <v>0</v>
      </c>
      <c r="G14" s="11"/>
      <c r="H14" s="41"/>
      <c r="I14" s="12" t="str">
        <f t="shared" si="0"/>
        <v/>
      </c>
      <c r="J14" s="16" t="str">
        <f t="shared" si="1"/>
        <v/>
      </c>
      <c r="K14" s="17"/>
      <c r="L14" s="44"/>
      <c r="M14" s="18">
        <f t="shared" si="2"/>
        <v>0</v>
      </c>
      <c r="N14" s="19"/>
      <c r="O14" s="20">
        <f t="shared" si="3"/>
        <v>0</v>
      </c>
      <c r="P14" s="3"/>
      <c r="S14" s="21"/>
      <c r="T14" s="21"/>
      <c r="U14" s="21"/>
    </row>
    <row r="15" spans="1:22" ht="24.95" customHeight="1" x14ac:dyDescent="0.2">
      <c r="A15" s="6">
        <v>45150</v>
      </c>
      <c r="B15" s="7"/>
      <c r="C15" s="8"/>
      <c r="D15" s="9"/>
      <c r="E15" s="9"/>
      <c r="F15" s="10">
        <f t="shared" si="4"/>
        <v>0</v>
      </c>
      <c r="G15" s="11"/>
      <c r="H15" s="41"/>
      <c r="I15" s="12" t="str">
        <f t="shared" si="0"/>
        <v/>
      </c>
      <c r="J15" s="16" t="str">
        <f t="shared" si="1"/>
        <v/>
      </c>
      <c r="K15" s="17"/>
      <c r="L15" s="44"/>
      <c r="M15" s="18">
        <f t="shared" si="2"/>
        <v>0</v>
      </c>
      <c r="N15" s="19"/>
      <c r="O15" s="20">
        <f t="shared" si="3"/>
        <v>0</v>
      </c>
      <c r="P15" s="3"/>
      <c r="S15" s="21"/>
      <c r="T15" s="21"/>
      <c r="U15" s="21"/>
    </row>
    <row r="16" spans="1:22" ht="26.85" customHeight="1" x14ac:dyDescent="0.2">
      <c r="A16" s="6">
        <v>45151</v>
      </c>
      <c r="B16" s="7"/>
      <c r="C16" s="8"/>
      <c r="D16" s="9"/>
      <c r="E16" s="9"/>
      <c r="F16" s="10">
        <f>IF(D16&gt;E16,(24-(D16*24))+(E16*24),(E16-D16)*24)</f>
        <v>0</v>
      </c>
      <c r="G16" s="11"/>
      <c r="H16" s="41"/>
      <c r="I16" s="12" t="str">
        <f t="shared" si="0"/>
        <v/>
      </c>
      <c r="J16" s="16" t="str">
        <f>IF(L16="J",14-5.6,I16)</f>
        <v/>
      </c>
      <c r="K16" s="17"/>
      <c r="L16" s="44"/>
      <c r="M16" s="18">
        <f>SUM($M$3*G16)</f>
        <v>0</v>
      </c>
      <c r="N16" s="19"/>
      <c r="O16" s="20">
        <f t="shared" ref="O16:O28" si="5">SUM(J16:N16)</f>
        <v>0</v>
      </c>
      <c r="P16" s="3"/>
    </row>
    <row r="17" spans="1:22" ht="24.95" customHeight="1" x14ac:dyDescent="0.2">
      <c r="A17" s="6">
        <v>45152</v>
      </c>
      <c r="B17" s="7"/>
      <c r="C17" s="8"/>
      <c r="D17" s="9"/>
      <c r="E17" s="9"/>
      <c r="F17" s="10">
        <f>IF(D17&gt;E17,(24-(D17*24))+(E17*24),(E17-D17)*24)</f>
        <v>0</v>
      </c>
      <c r="G17" s="11"/>
      <c r="H17" s="41"/>
      <c r="I17" s="12" t="str">
        <f t="shared" si="0"/>
        <v/>
      </c>
      <c r="J17" s="16" t="str">
        <f t="shared" ref="J17:J34" si="6">IF(L17="J",I17-5.6,I17)</f>
        <v/>
      </c>
      <c r="K17" s="17"/>
      <c r="L17" s="44"/>
      <c r="M17" s="18">
        <f t="shared" ref="M17:M34" si="7">SUM($M$3*G17)</f>
        <v>0</v>
      </c>
      <c r="N17" s="19"/>
      <c r="O17" s="20">
        <f t="shared" si="5"/>
        <v>0</v>
      </c>
      <c r="P17" s="3"/>
    </row>
    <row r="18" spans="1:22" ht="24.95" customHeight="1" x14ac:dyDescent="0.2">
      <c r="A18" s="6">
        <v>45153</v>
      </c>
      <c r="B18" s="7"/>
      <c r="C18" s="8"/>
      <c r="D18" s="9"/>
      <c r="E18" s="9"/>
      <c r="F18" s="10">
        <f t="shared" ref="F18:F34" si="8">IF(D18&gt;E18,(24-(D18*24))+(E18*24),(E18-D18)*24)</f>
        <v>0</v>
      </c>
      <c r="G18" s="11"/>
      <c r="H18" s="41"/>
      <c r="I18" s="12" t="str">
        <f t="shared" si="0"/>
        <v/>
      </c>
      <c r="J18" s="16" t="str">
        <f t="shared" si="6"/>
        <v/>
      </c>
      <c r="K18" s="17"/>
      <c r="L18" s="44"/>
      <c r="M18" s="18">
        <f t="shared" si="7"/>
        <v>0</v>
      </c>
      <c r="N18" s="19"/>
      <c r="O18" s="20">
        <f t="shared" si="5"/>
        <v>0</v>
      </c>
      <c r="P18" s="3"/>
    </row>
    <row r="19" spans="1:22" ht="24.95" customHeight="1" x14ac:dyDescent="0.2">
      <c r="A19" s="6">
        <v>45154</v>
      </c>
      <c r="B19" s="7"/>
      <c r="C19" s="8"/>
      <c r="D19" s="9"/>
      <c r="E19" s="9"/>
      <c r="F19" s="10">
        <f t="shared" si="8"/>
        <v>0</v>
      </c>
      <c r="G19" s="11"/>
      <c r="H19" s="41"/>
      <c r="I19" s="12" t="str">
        <f t="shared" si="0"/>
        <v/>
      </c>
      <c r="J19" s="16" t="str">
        <f t="shared" si="6"/>
        <v/>
      </c>
      <c r="K19" s="17"/>
      <c r="L19" s="44"/>
      <c r="M19" s="18">
        <f t="shared" si="7"/>
        <v>0</v>
      </c>
      <c r="N19" s="19"/>
      <c r="O19" s="20">
        <f t="shared" si="5"/>
        <v>0</v>
      </c>
      <c r="P19" s="3"/>
    </row>
    <row r="20" spans="1:22" ht="24.95" customHeight="1" x14ac:dyDescent="0.2">
      <c r="A20" s="6">
        <v>45155</v>
      </c>
      <c r="B20" s="7"/>
      <c r="C20" s="8"/>
      <c r="D20" s="9"/>
      <c r="E20" s="9"/>
      <c r="F20" s="10">
        <f t="shared" si="8"/>
        <v>0</v>
      </c>
      <c r="G20" s="11"/>
      <c r="H20" s="41"/>
      <c r="I20" s="12" t="str">
        <f t="shared" si="0"/>
        <v/>
      </c>
      <c r="J20" s="16" t="str">
        <f t="shared" si="6"/>
        <v/>
      </c>
      <c r="K20" s="17"/>
      <c r="L20" s="44"/>
      <c r="M20" s="18">
        <f t="shared" si="7"/>
        <v>0</v>
      </c>
      <c r="N20" s="19"/>
      <c r="O20" s="20">
        <f t="shared" si="5"/>
        <v>0</v>
      </c>
      <c r="P20" s="3"/>
      <c r="S20" s="4"/>
      <c r="V20" s="4"/>
    </row>
    <row r="21" spans="1:22" ht="24.95" customHeight="1" x14ac:dyDescent="0.2">
      <c r="A21" s="6">
        <v>45156</v>
      </c>
      <c r="B21" s="7"/>
      <c r="C21" s="8"/>
      <c r="D21" s="9"/>
      <c r="E21" s="9"/>
      <c r="F21" s="10">
        <f t="shared" si="8"/>
        <v>0</v>
      </c>
      <c r="G21" s="11"/>
      <c r="H21" s="41"/>
      <c r="I21" s="12" t="str">
        <f t="shared" si="0"/>
        <v/>
      </c>
      <c r="J21" s="16" t="str">
        <f t="shared" si="6"/>
        <v/>
      </c>
      <c r="K21" s="17"/>
      <c r="L21" s="44"/>
      <c r="M21" s="18">
        <f t="shared" si="7"/>
        <v>0</v>
      </c>
      <c r="N21" s="19"/>
      <c r="O21" s="20">
        <f t="shared" si="5"/>
        <v>0</v>
      </c>
      <c r="P21" s="3"/>
    </row>
    <row r="22" spans="1:22" ht="24.95" customHeight="1" x14ac:dyDescent="0.2">
      <c r="A22" s="6">
        <v>45157</v>
      </c>
      <c r="B22" s="7"/>
      <c r="C22" s="8"/>
      <c r="D22" s="9"/>
      <c r="E22" s="9"/>
      <c r="F22" s="10">
        <f t="shared" si="8"/>
        <v>0</v>
      </c>
      <c r="G22" s="11"/>
      <c r="H22" s="41"/>
      <c r="I22" s="12" t="str">
        <f t="shared" si="0"/>
        <v/>
      </c>
      <c r="J22" s="16" t="str">
        <f t="shared" si="6"/>
        <v/>
      </c>
      <c r="K22" s="17"/>
      <c r="L22" s="44"/>
      <c r="M22" s="18">
        <f t="shared" si="7"/>
        <v>0</v>
      </c>
      <c r="N22" s="19"/>
      <c r="O22" s="20">
        <f t="shared" si="5"/>
        <v>0</v>
      </c>
      <c r="P22" s="3"/>
    </row>
    <row r="23" spans="1:22" ht="24.95" customHeight="1" x14ac:dyDescent="0.2">
      <c r="A23" s="6">
        <v>45158</v>
      </c>
      <c r="B23" s="7"/>
      <c r="C23" s="8"/>
      <c r="D23" s="9"/>
      <c r="E23" s="9"/>
      <c r="F23" s="10">
        <f t="shared" si="8"/>
        <v>0</v>
      </c>
      <c r="G23" s="11"/>
      <c r="H23" s="41"/>
      <c r="I23" s="12" t="str">
        <f t="shared" si="0"/>
        <v/>
      </c>
      <c r="J23" s="16" t="str">
        <f t="shared" si="6"/>
        <v/>
      </c>
      <c r="K23" s="17"/>
      <c r="L23" s="44"/>
      <c r="M23" s="18">
        <f t="shared" si="7"/>
        <v>0</v>
      </c>
      <c r="N23" s="19"/>
      <c r="O23" s="20">
        <f t="shared" si="5"/>
        <v>0</v>
      </c>
      <c r="P23" s="3"/>
    </row>
    <row r="24" spans="1:22" ht="24.95" customHeight="1" x14ac:dyDescent="0.2">
      <c r="A24" s="6">
        <v>45159</v>
      </c>
      <c r="B24" s="7"/>
      <c r="C24" s="8"/>
      <c r="D24" s="9"/>
      <c r="E24" s="9"/>
      <c r="F24" s="10">
        <f t="shared" si="8"/>
        <v>0</v>
      </c>
      <c r="G24" s="11"/>
      <c r="H24" s="41"/>
      <c r="I24" s="12" t="str">
        <f t="shared" si="0"/>
        <v/>
      </c>
      <c r="J24" s="16" t="str">
        <f t="shared" si="6"/>
        <v/>
      </c>
      <c r="K24" s="17"/>
      <c r="L24" s="44"/>
      <c r="M24" s="18">
        <f t="shared" si="7"/>
        <v>0</v>
      </c>
      <c r="N24" s="19"/>
      <c r="O24" s="20">
        <f t="shared" si="5"/>
        <v>0</v>
      </c>
      <c r="P24" s="3"/>
    </row>
    <row r="25" spans="1:22" ht="24.95" customHeight="1" x14ac:dyDescent="0.2">
      <c r="A25" s="6">
        <v>45160</v>
      </c>
      <c r="B25" s="7"/>
      <c r="C25" s="8"/>
      <c r="D25" s="9"/>
      <c r="E25" s="9"/>
      <c r="F25" s="10">
        <f t="shared" si="8"/>
        <v>0</v>
      </c>
      <c r="G25" s="11"/>
      <c r="H25" s="41"/>
      <c r="I25" s="12" t="str">
        <f t="shared" si="0"/>
        <v/>
      </c>
      <c r="J25" s="16" t="str">
        <f t="shared" si="6"/>
        <v/>
      </c>
      <c r="K25" s="17"/>
      <c r="L25" s="44"/>
      <c r="M25" s="18">
        <f t="shared" si="7"/>
        <v>0</v>
      </c>
      <c r="N25" s="19"/>
      <c r="O25" s="20">
        <f t="shared" si="5"/>
        <v>0</v>
      </c>
      <c r="P25" s="3"/>
    </row>
    <row r="26" spans="1:22" ht="24.95" customHeight="1" x14ac:dyDescent="0.2">
      <c r="A26" s="6">
        <v>45161</v>
      </c>
      <c r="B26" s="7"/>
      <c r="C26" s="8"/>
      <c r="D26" s="9"/>
      <c r="E26" s="9"/>
      <c r="F26" s="10">
        <f t="shared" si="8"/>
        <v>0</v>
      </c>
      <c r="G26" s="11"/>
      <c r="H26" s="41"/>
      <c r="I26" s="12" t="str">
        <f t="shared" si="0"/>
        <v/>
      </c>
      <c r="J26" s="16" t="str">
        <f t="shared" si="6"/>
        <v/>
      </c>
      <c r="K26" s="17"/>
      <c r="L26" s="44"/>
      <c r="M26" s="18">
        <f t="shared" si="7"/>
        <v>0</v>
      </c>
      <c r="N26" s="19"/>
      <c r="O26" s="20">
        <f t="shared" si="5"/>
        <v>0</v>
      </c>
      <c r="P26" s="3"/>
      <c r="S26" s="21"/>
      <c r="T26" s="21"/>
      <c r="U26" s="21"/>
    </row>
    <row r="27" spans="1:22" ht="24.95" customHeight="1" x14ac:dyDescent="0.2">
      <c r="A27" s="6">
        <v>45162</v>
      </c>
      <c r="B27" s="7"/>
      <c r="C27" s="8"/>
      <c r="D27" s="9"/>
      <c r="E27" s="9"/>
      <c r="F27" s="10">
        <f t="shared" si="8"/>
        <v>0</v>
      </c>
      <c r="G27" s="11"/>
      <c r="H27" s="41"/>
      <c r="I27" s="12" t="str">
        <f t="shared" si="0"/>
        <v/>
      </c>
      <c r="J27" s="16" t="str">
        <f t="shared" si="6"/>
        <v/>
      </c>
      <c r="K27" s="17"/>
      <c r="L27" s="44"/>
      <c r="M27" s="18">
        <f t="shared" si="7"/>
        <v>0</v>
      </c>
      <c r="N27" s="19"/>
      <c r="O27" s="20">
        <f t="shared" si="5"/>
        <v>0</v>
      </c>
      <c r="P27" s="3"/>
      <c r="S27" s="21"/>
      <c r="T27" s="21"/>
      <c r="U27" s="21"/>
    </row>
    <row r="28" spans="1:22" ht="24.95" customHeight="1" x14ac:dyDescent="0.2">
      <c r="A28" s="6">
        <v>45163</v>
      </c>
      <c r="B28" s="7"/>
      <c r="C28" s="8"/>
      <c r="D28" s="9"/>
      <c r="E28" s="9"/>
      <c r="F28" s="10">
        <f t="shared" si="8"/>
        <v>0</v>
      </c>
      <c r="G28" s="11"/>
      <c r="H28" s="41"/>
      <c r="I28" s="12" t="str">
        <f t="shared" si="0"/>
        <v/>
      </c>
      <c r="J28" s="16" t="str">
        <f t="shared" si="6"/>
        <v/>
      </c>
      <c r="K28" s="17"/>
      <c r="L28" s="44"/>
      <c r="M28" s="18">
        <f t="shared" si="7"/>
        <v>0</v>
      </c>
      <c r="N28" s="19"/>
      <c r="O28" s="20">
        <f t="shared" si="5"/>
        <v>0</v>
      </c>
      <c r="P28" s="3"/>
    </row>
    <row r="29" spans="1:22" ht="24.95" customHeight="1" x14ac:dyDescent="0.2">
      <c r="A29" s="6">
        <v>45164</v>
      </c>
      <c r="B29" s="7"/>
      <c r="C29" s="8"/>
      <c r="D29" s="9"/>
      <c r="E29" s="9"/>
      <c r="F29" s="10">
        <f t="shared" si="8"/>
        <v>0</v>
      </c>
      <c r="G29" s="11"/>
      <c r="H29" s="41"/>
      <c r="I29" s="12" t="str">
        <f t="shared" si="0"/>
        <v/>
      </c>
      <c r="J29" s="16" t="str">
        <f t="shared" si="6"/>
        <v/>
      </c>
      <c r="K29" s="17"/>
      <c r="L29" s="44"/>
      <c r="M29" s="18">
        <f t="shared" si="7"/>
        <v>0</v>
      </c>
      <c r="N29" s="19"/>
      <c r="O29" s="20">
        <f t="shared" ref="O29:O34" si="9">SUM(J29:N29)</f>
        <v>0</v>
      </c>
      <c r="P29" s="3"/>
    </row>
    <row r="30" spans="1:22" ht="24.95" customHeight="1" x14ac:dyDescent="0.2">
      <c r="A30" s="6">
        <v>45165</v>
      </c>
      <c r="B30" s="7"/>
      <c r="C30" s="8"/>
      <c r="D30" s="9"/>
      <c r="E30" s="9"/>
      <c r="F30" s="10">
        <f t="shared" si="8"/>
        <v>0</v>
      </c>
      <c r="G30" s="11"/>
      <c r="H30" s="41"/>
      <c r="I30" s="12" t="str">
        <f t="shared" si="0"/>
        <v/>
      </c>
      <c r="J30" s="16" t="str">
        <f t="shared" si="6"/>
        <v/>
      </c>
      <c r="K30" s="17"/>
      <c r="L30" s="44"/>
      <c r="M30" s="18">
        <f t="shared" si="7"/>
        <v>0</v>
      </c>
      <c r="N30" s="19"/>
      <c r="O30" s="20">
        <f t="shared" si="9"/>
        <v>0</v>
      </c>
      <c r="P30" s="3"/>
      <c r="S30" s="21"/>
      <c r="T30" s="21"/>
      <c r="U30" s="21"/>
    </row>
    <row r="31" spans="1:22" ht="24.95" customHeight="1" x14ac:dyDescent="0.2">
      <c r="A31" s="6">
        <v>45166</v>
      </c>
      <c r="B31" s="7"/>
      <c r="C31" s="8"/>
      <c r="D31" s="9"/>
      <c r="E31" s="9"/>
      <c r="F31" s="10">
        <f t="shared" si="8"/>
        <v>0</v>
      </c>
      <c r="G31" s="11"/>
      <c r="H31" s="41"/>
      <c r="I31" s="12" t="str">
        <f t="shared" si="0"/>
        <v/>
      </c>
      <c r="J31" s="16" t="str">
        <f t="shared" si="6"/>
        <v/>
      </c>
      <c r="K31" s="17"/>
      <c r="L31" s="44"/>
      <c r="M31" s="18">
        <f t="shared" si="7"/>
        <v>0</v>
      </c>
      <c r="N31" s="19"/>
      <c r="O31" s="20">
        <f t="shared" si="9"/>
        <v>0</v>
      </c>
      <c r="P31" s="3"/>
      <c r="S31" s="21"/>
      <c r="T31" s="21"/>
      <c r="U31" s="21"/>
    </row>
    <row r="32" spans="1:22" ht="24.95" customHeight="1" x14ac:dyDescent="0.2">
      <c r="A32" s="6">
        <v>45167</v>
      </c>
      <c r="B32" s="7"/>
      <c r="C32" s="8"/>
      <c r="D32" s="9"/>
      <c r="E32" s="9"/>
      <c r="F32" s="10">
        <f t="shared" si="8"/>
        <v>0</v>
      </c>
      <c r="G32" s="11"/>
      <c r="H32" s="41"/>
      <c r="I32" s="12" t="str">
        <f t="shared" si="0"/>
        <v/>
      </c>
      <c r="J32" s="16" t="str">
        <f t="shared" si="6"/>
        <v/>
      </c>
      <c r="K32" s="17"/>
      <c r="L32" s="44"/>
      <c r="M32" s="18">
        <f t="shared" si="7"/>
        <v>0</v>
      </c>
      <c r="N32" s="19"/>
      <c r="O32" s="20">
        <f t="shared" si="9"/>
        <v>0</v>
      </c>
      <c r="P32" s="3"/>
      <c r="Q32" s="3"/>
    </row>
    <row r="33" spans="1:17" ht="24.95" customHeight="1" x14ac:dyDescent="0.2">
      <c r="A33" s="6">
        <v>45168</v>
      </c>
      <c r="B33" s="7"/>
      <c r="C33" s="8"/>
      <c r="D33" s="9"/>
      <c r="E33" s="9"/>
      <c r="F33" s="10">
        <f t="shared" si="8"/>
        <v>0</v>
      </c>
      <c r="G33" s="11"/>
      <c r="H33" s="41"/>
      <c r="I33" s="12" t="str">
        <f t="shared" si="0"/>
        <v/>
      </c>
      <c r="J33" s="16" t="str">
        <f t="shared" si="6"/>
        <v/>
      </c>
      <c r="K33" s="17"/>
      <c r="L33" s="44"/>
      <c r="M33" s="18">
        <f t="shared" si="7"/>
        <v>0</v>
      </c>
      <c r="N33" s="19"/>
      <c r="O33" s="20">
        <f t="shared" si="9"/>
        <v>0</v>
      </c>
      <c r="P33" s="3"/>
      <c r="Q33" s="3"/>
    </row>
    <row r="34" spans="1:17" ht="24.95" customHeight="1" x14ac:dyDescent="0.2">
      <c r="A34" s="6">
        <v>45169</v>
      </c>
      <c r="B34" s="7"/>
      <c r="C34" s="8"/>
      <c r="D34" s="9"/>
      <c r="E34" s="9"/>
      <c r="F34" s="10">
        <f t="shared" si="8"/>
        <v>0</v>
      </c>
      <c r="G34" s="11"/>
      <c r="H34" s="41"/>
      <c r="I34" s="12" t="str">
        <f t="shared" si="0"/>
        <v/>
      </c>
      <c r="J34" s="16" t="str">
        <f t="shared" si="6"/>
        <v/>
      </c>
      <c r="K34" s="17"/>
      <c r="L34" s="44"/>
      <c r="M34" s="18">
        <f t="shared" si="7"/>
        <v>0</v>
      </c>
      <c r="N34" s="19"/>
      <c r="O34" s="20">
        <f t="shared" si="9"/>
        <v>0</v>
      </c>
    </row>
    <row r="35" spans="1:17" ht="24.95" customHeight="1" x14ac:dyDescent="0.2">
      <c r="A35" s="82" t="s">
        <v>10</v>
      </c>
      <c r="B35" s="83"/>
      <c r="C35" s="83"/>
      <c r="D35" s="83"/>
      <c r="E35" s="83"/>
      <c r="F35" s="83"/>
      <c r="G35" s="84"/>
      <c r="H35" s="80" t="s">
        <v>30</v>
      </c>
      <c r="I35" s="12" t="str">
        <f>IF(B35="","",IF(B35="E",VLOOKUP(F35,$A$41:D56,4,TRUE),VLOOKUP(B35,$A$48:$D$50,4,FALSE)))</f>
        <v/>
      </c>
      <c r="J35" s="77" t="s">
        <v>27</v>
      </c>
      <c r="K35" s="78"/>
      <c r="L35" s="79"/>
      <c r="M35" s="37" t="s">
        <v>29</v>
      </c>
      <c r="N35" s="38"/>
      <c r="O35" s="39">
        <f>SUM($D$49*40%)*-N35</f>
        <v>0</v>
      </c>
    </row>
    <row r="36" spans="1:17" ht="24.95" customHeight="1" x14ac:dyDescent="0.2">
      <c r="A36" s="85"/>
      <c r="B36" s="86"/>
      <c r="C36" s="86"/>
      <c r="D36" s="86"/>
      <c r="E36" s="86"/>
      <c r="F36" s="86"/>
      <c r="G36" s="87"/>
      <c r="H36" s="81"/>
      <c r="I36" s="12" t="str">
        <f>IF(B36="","",IF(B36="E",VLOOKUP(F36,$A$41:D57,4,TRUE),VLOOKUP(B36,$A$48:$D$50,4,FALSE)))</f>
        <v/>
      </c>
      <c r="J36" s="77" t="s">
        <v>28</v>
      </c>
      <c r="K36" s="78"/>
      <c r="L36" s="79"/>
      <c r="M36" s="37" t="s">
        <v>29</v>
      </c>
      <c r="N36" s="38"/>
      <c r="O36" s="39">
        <f>SUM($D$49*40%)*-N36</f>
        <v>0</v>
      </c>
    </row>
    <row r="37" spans="1:17" ht="24.95" customHeight="1" x14ac:dyDescent="0.2">
      <c r="A37" s="89" t="s">
        <v>21</v>
      </c>
      <c r="B37" s="90"/>
      <c r="C37" s="90"/>
      <c r="D37" s="90"/>
      <c r="E37" s="90"/>
      <c r="F37" s="90"/>
      <c r="G37" s="90"/>
      <c r="H37" s="90"/>
      <c r="I37" s="90"/>
      <c r="J37" s="90"/>
      <c r="K37" s="90"/>
      <c r="L37" s="90"/>
      <c r="M37" s="90"/>
      <c r="N37" s="91"/>
      <c r="O37" s="34">
        <f>IF(SUM(O4:O36)&lt;=0,0,SUM(O4:O36))</f>
        <v>0</v>
      </c>
    </row>
    <row r="38" spans="1:17" x14ac:dyDescent="0.2">
      <c r="A38" s="42"/>
      <c r="B38" s="4"/>
      <c r="C38" s="4"/>
      <c r="G38" s="26"/>
      <c r="H38" s="5"/>
    </row>
    <row r="39" spans="1:17" x14ac:dyDescent="0.2">
      <c r="A39" s="42"/>
      <c r="B39" s="4"/>
      <c r="C39" s="4"/>
      <c r="G39" s="26"/>
      <c r="H39" s="5"/>
    </row>
    <row r="40" spans="1:17" hidden="1" x14ac:dyDescent="0.2">
      <c r="A40" s="76" t="s">
        <v>15</v>
      </c>
      <c r="B40" s="76"/>
      <c r="C40" s="76"/>
      <c r="D40" s="76"/>
    </row>
    <row r="41" spans="1:17" hidden="1" x14ac:dyDescent="0.2">
      <c r="A41" t="s">
        <v>4</v>
      </c>
      <c r="D41" s="5" t="s">
        <v>11</v>
      </c>
      <c r="F41" s="28"/>
      <c r="G41" s="29"/>
    </row>
    <row r="42" spans="1:17" hidden="1" x14ac:dyDescent="0.2">
      <c r="A42" s="5">
        <v>0</v>
      </c>
      <c r="B42" s="5"/>
      <c r="C42" s="5"/>
      <c r="D42" s="5">
        <v>0</v>
      </c>
      <c r="F42" s="28"/>
      <c r="G42" s="29"/>
    </row>
    <row r="43" spans="1:17" hidden="1" x14ac:dyDescent="0.2">
      <c r="A43" s="5">
        <v>1</v>
      </c>
      <c r="B43" s="5"/>
      <c r="C43" s="5"/>
      <c r="D43" s="5">
        <v>0</v>
      </c>
      <c r="F43" s="28"/>
      <c r="G43" s="29"/>
    </row>
    <row r="44" spans="1:17" hidden="1" x14ac:dyDescent="0.2">
      <c r="A44" s="5">
        <v>8</v>
      </c>
      <c r="B44" s="5"/>
      <c r="C44" s="5"/>
      <c r="D44" s="5">
        <v>14</v>
      </c>
      <c r="F44" s="28"/>
      <c r="G44" s="29"/>
    </row>
    <row r="45" spans="1:17" hidden="1" x14ac:dyDescent="0.2">
      <c r="A45"/>
      <c r="D45" s="5"/>
    </row>
    <row r="46" spans="1:17" hidden="1" x14ac:dyDescent="0.2">
      <c r="A46"/>
      <c r="D46" s="5"/>
    </row>
    <row r="47" spans="1:17" hidden="1" x14ac:dyDescent="0.2">
      <c r="A47" s="76" t="s">
        <v>16</v>
      </c>
      <c r="B47" s="76"/>
      <c r="C47" s="76"/>
      <c r="D47" s="76"/>
    </row>
    <row r="48" spans="1:17" hidden="1" x14ac:dyDescent="0.2">
      <c r="A48" t="s">
        <v>19</v>
      </c>
      <c r="D48" s="5">
        <v>14</v>
      </c>
    </row>
    <row r="49" spans="1:9" hidden="1" x14ac:dyDescent="0.2">
      <c r="A49" t="s">
        <v>18</v>
      </c>
      <c r="D49" s="5">
        <v>28</v>
      </c>
    </row>
    <row r="50" spans="1:9" hidden="1" x14ac:dyDescent="0.2">
      <c r="A50" t="s">
        <v>20</v>
      </c>
      <c r="D50" s="5">
        <v>14</v>
      </c>
    </row>
    <row r="56" spans="1:9" x14ac:dyDescent="0.2">
      <c r="H56" s="30"/>
      <c r="I56" s="30"/>
    </row>
  </sheetData>
  <sheetProtection selectLockedCells="1"/>
  <mergeCells count="21">
    <mergeCell ref="A1:F1"/>
    <mergeCell ref="K1:L1"/>
    <mergeCell ref="N1:O1"/>
    <mergeCell ref="A2:A3"/>
    <mergeCell ref="B2:B3"/>
    <mergeCell ref="O2:O3"/>
    <mergeCell ref="A47:D47"/>
    <mergeCell ref="K2:K3"/>
    <mergeCell ref="L2:L3"/>
    <mergeCell ref="N2:N3"/>
    <mergeCell ref="A35:G36"/>
    <mergeCell ref="D2:E2"/>
    <mergeCell ref="J35:L35"/>
    <mergeCell ref="G2:G3"/>
    <mergeCell ref="A37:N37"/>
    <mergeCell ref="J2:J3"/>
    <mergeCell ref="A40:D40"/>
    <mergeCell ref="F2:F3"/>
    <mergeCell ref="H35:H36"/>
    <mergeCell ref="H2:H3"/>
    <mergeCell ref="J36:L36"/>
  </mergeCells>
  <printOptions horizontalCentered="1" verticalCentered="1"/>
  <pageMargins left="0.19685039370078741" right="0.19685039370078741" top="0.19685039370078741" bottom="0.19685039370078741" header="0" footer="0"/>
  <pageSetup paperSize="9" scale="95" fitToHeight="0" orientation="landscape" r:id="rId1"/>
  <headerFooter alignWithMargins="0"/>
  <rowBreaks count="1" manualBreakCount="1">
    <brk id="18"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fa00cb80-36b8-4666-8576-0d5bc22dede3</BSO999929>
</file>

<file path=customXml/itemProps1.xml><?xml version="1.0" encoding="utf-8"?>
<ds:datastoreItem xmlns:ds="http://schemas.openxmlformats.org/officeDocument/2006/customXml" ds:itemID="{DBBDC7B5-3C11-428C-B73B-8F2424EEDFA6}">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24</vt:i4>
      </vt:variant>
    </vt:vector>
  </HeadingPairs>
  <TitlesOfParts>
    <vt:vector size="38" baseType="lpstr">
      <vt:lpstr>Bedienungsanweisung</vt:lpstr>
      <vt:lpstr>Januar</vt:lpstr>
      <vt:lpstr>Februar</vt:lpstr>
      <vt:lpstr>März</vt:lpstr>
      <vt:lpstr>April</vt:lpstr>
      <vt:lpstr>Mai</vt:lpstr>
      <vt:lpstr>Juni</vt:lpstr>
      <vt:lpstr>Juli</vt:lpstr>
      <vt:lpstr>August</vt:lpstr>
      <vt:lpstr>September</vt:lpstr>
      <vt:lpstr>Oktober</vt:lpstr>
      <vt:lpstr>November</vt:lpstr>
      <vt:lpstr>Dezember</vt:lpstr>
      <vt:lpstr>Gesamtjahr</vt:lpstr>
      <vt:lpstr>April!Druckbereich</vt:lpstr>
      <vt:lpstr>August!Druckbereich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vector>
  </TitlesOfParts>
  <Company>Steuerkanzlei Miczka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 Reingruber</dc:creator>
  <cp:lastModifiedBy>Ann-Kathrin Rasch</cp:lastModifiedBy>
  <cp:lastPrinted>2020-10-27T09:32:57Z</cp:lastPrinted>
  <dcterms:created xsi:type="dcterms:W3CDTF">2000-07-26T12:44:05Z</dcterms:created>
  <dcterms:modified xsi:type="dcterms:W3CDTF">2022-12-21T08:01:20Z</dcterms:modified>
</cp:coreProperties>
</file>